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madelinefoley/Desktop/"/>
    </mc:Choice>
  </mc:AlternateContent>
  <xr:revisionPtr revIDLastSave="0" documentId="8_{C965FFB3-182F-D04D-A997-F567E4B6379F}" xr6:coauthVersionLast="45" xr6:coauthVersionMax="45" xr10:uidLastSave="{00000000-0000-0000-0000-000000000000}"/>
  <workbookProtection workbookAlgorithmName="SHA-512" workbookHashValue="9LjrCcUVuyad/teXtEVzGNJIRtxEgihTbKhmZE2jk2jEWDPnwyTkeZ6bXm8ydoj58pEJsk+0MvIvhpWOuZgqew==" workbookSaltValue="h8LFdxUCmuxMEojGcCfmcg==" workbookSpinCount="100000" lockStructure="1"/>
  <bookViews>
    <workbookView xWindow="0" yWindow="460" windowWidth="22180" windowHeight="12580" xr2:uid="{00000000-000D-0000-FFFF-FFFF00000000}"/>
  </bookViews>
  <sheets>
    <sheet name="Campus - All" sheetId="1" r:id="rId1"/>
    <sheet name="Campus - Clifton Non-Medical" sheetId="2" r:id="rId2"/>
    <sheet name="Clifton - Medical" sheetId="3" r:id="rId3"/>
    <sheet name="Campus - Clermont" sheetId="4" r:id="rId4"/>
    <sheet name="Campus - Blue Ash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5" l="1"/>
  <c r="C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D8" i="5"/>
  <c r="D23" i="5" s="1"/>
  <c r="C8" i="5"/>
  <c r="C23" i="5" s="1"/>
  <c r="E7" i="5"/>
  <c r="E6" i="5"/>
  <c r="E8" i="5" s="1"/>
  <c r="D20" i="4"/>
  <c r="C20" i="4"/>
  <c r="E19" i="4"/>
  <c r="E18" i="4"/>
  <c r="E17" i="4"/>
  <c r="E16" i="4"/>
  <c r="E15" i="4"/>
  <c r="E14" i="4"/>
  <c r="E13" i="4"/>
  <c r="E12" i="4"/>
  <c r="E11" i="4"/>
  <c r="E10" i="4"/>
  <c r="E9" i="4"/>
  <c r="D8" i="4"/>
  <c r="C8" i="4"/>
  <c r="E7" i="4"/>
  <c r="E6" i="4"/>
  <c r="D19" i="3"/>
  <c r="C19" i="3"/>
  <c r="E18" i="3"/>
  <c r="E19" i="3" s="1"/>
  <c r="D17" i="3"/>
  <c r="C17" i="3"/>
  <c r="E16" i="3"/>
  <c r="E15" i="3"/>
  <c r="E14" i="3"/>
  <c r="E13" i="3"/>
  <c r="E12" i="3"/>
  <c r="E11" i="3"/>
  <c r="E10" i="3"/>
  <c r="E9" i="3"/>
  <c r="E8" i="3"/>
  <c r="D7" i="3"/>
  <c r="C7" i="3"/>
  <c r="E6" i="3"/>
  <c r="E7" i="3" s="1"/>
  <c r="D35" i="2"/>
  <c r="C35" i="2"/>
  <c r="E34" i="2"/>
  <c r="E35" i="2" s="1"/>
  <c r="D33" i="2"/>
  <c r="C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D8" i="2"/>
  <c r="C8" i="2"/>
  <c r="E7" i="2"/>
  <c r="E6" i="2"/>
  <c r="E8" i="2" s="1"/>
  <c r="D21" i="4" l="1"/>
  <c r="E22" i="5"/>
  <c r="E23" i="5" s="1"/>
  <c r="E8" i="4"/>
  <c r="C21" i="4"/>
  <c r="E20" i="4"/>
  <c r="C20" i="3"/>
  <c r="D20" i="3"/>
  <c r="E17" i="3"/>
  <c r="E20" i="3" s="1"/>
  <c r="C36" i="2"/>
  <c r="D36" i="2"/>
  <c r="E33" i="2"/>
  <c r="E36" i="2" s="1"/>
  <c r="D35" i="1"/>
  <c r="C35" i="1"/>
  <c r="E34" i="1"/>
  <c r="E35" i="1" s="1"/>
  <c r="D33" i="1"/>
  <c r="C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8" i="1"/>
  <c r="C8" i="1"/>
  <c r="E7" i="1"/>
  <c r="E6" i="1"/>
  <c r="C36" i="1" l="1"/>
  <c r="D36" i="1"/>
  <c r="E21" i="4"/>
  <c r="E33" i="1"/>
  <c r="E8" i="1"/>
  <c r="E36" i="1" l="1"/>
</calcChain>
</file>

<file path=xl/sharedStrings.xml><?xml version="1.0" encoding="utf-8"?>
<sst xmlns="http://schemas.openxmlformats.org/spreadsheetml/2006/main" count="189" uniqueCount="47">
  <si>
    <t>Employee Filter</t>
  </si>
  <si>
    <t>SOCCode1</t>
  </si>
  <si>
    <t>Full-Time based on FTE</t>
  </si>
  <si>
    <t>Part-Time based on FTE</t>
  </si>
  <si>
    <t>Grand Total</t>
  </si>
  <si>
    <t>Faculty</t>
  </si>
  <si>
    <t>25-1000 - Postsecondary Teachers</t>
  </si>
  <si>
    <t>25-4020 - Librarians and Media Collections Specialists</t>
  </si>
  <si>
    <t>Total</t>
  </si>
  <si>
    <t>Staff</t>
  </si>
  <si>
    <t>11-0000 - Management</t>
  </si>
  <si>
    <t>13-0000 - Business and Financial Operations</t>
  </si>
  <si>
    <t>15-0000 - Computer and Mathematical</t>
  </si>
  <si>
    <t>17-0000 - Architecture and Engineering</t>
  </si>
  <si>
    <t>19-0000 - Life, Physical, and Social Science</t>
  </si>
  <si>
    <t>21-0000 - Counselors, Social Workers, and Other Community and Social Service Specialists</t>
  </si>
  <si>
    <t>23-0000 - Legal</t>
  </si>
  <si>
    <t>25-2000 - Preschool, Elementary, Middle, Secondary, and Special Education Teachers</t>
  </si>
  <si>
    <t>25-3000 - Other Teachers and Instructors</t>
  </si>
  <si>
    <t>25-4030 - Library Technicians</t>
  </si>
  <si>
    <t>25-9000 - Other Educational Instruction and Library</t>
  </si>
  <si>
    <t>27-0000 - Arts, Design, Entertainment, Sports, and Media</t>
  </si>
  <si>
    <t>29-0000 - Healthcare Practitioners and Technical</t>
  </si>
  <si>
    <t>31-0000 - Healthcare Support</t>
  </si>
  <si>
    <t>33-0000 - Protective Service</t>
  </si>
  <si>
    <t>37-0000 - Building and Grounds Cleaning and Maintenance</t>
  </si>
  <si>
    <t>39-0000 - Personal Care and Service</t>
  </si>
  <si>
    <t>41-0000 - Sales and Related</t>
  </si>
  <si>
    <t>43-0000 - Office and Administrative Support</t>
  </si>
  <si>
    <t>47-0000 - Construction and Extraction</t>
  </si>
  <si>
    <t>49-0000 - Installation, Maintenance, and Repair</t>
  </si>
  <si>
    <t>51-0000 - Production</t>
  </si>
  <si>
    <t>53-0000 - Transportation and Material Moving</t>
  </si>
  <si>
    <t>Student</t>
  </si>
  <si>
    <t>25-9040 - Teaching Assistants</t>
  </si>
  <si>
    <t>As if November 2019</t>
  </si>
  <si>
    <t>Campus: All</t>
  </si>
  <si>
    <t>Campus: Clifton - Non-Medical</t>
  </si>
  <si>
    <t>Campus: Clifton - Medical</t>
  </si>
  <si>
    <t>Campus: Clermont</t>
  </si>
  <si>
    <t>Campus: Blue Ash</t>
  </si>
  <si>
    <t>Employee Headcount by Standard Occupational Classification</t>
  </si>
  <si>
    <t>Notes:</t>
  </si>
  <si>
    <t>- Occupations based on the Bureau of Labor Statistics Standard Occupational Classifications.</t>
  </si>
  <si>
    <t>- Student employees only includes graduate assistants, per IPEDS guidelines.</t>
  </si>
  <si>
    <t>- Prior to 2016, full-time employees included only those at 100% FTE. From 2016 on, full-time faculty included those employed at 65% or higher, and full-time staff include those employed at 75% or</t>
  </si>
  <si>
    <t>higher. These levels correspond to benefit eligibility.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</si>
</sst>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2" fillId="0" borderId="0" xfId="0" applyFont="1"/>
    <xf numFmtId="0" fontId="5" fillId="0" borderId="1" xfId="0" quotePrefix="1" applyFont="1" applyBorder="1" applyAlignment="1">
      <alignment horizontal="left"/>
    </xf>
    <xf numFmtId="0" fontId="5" fillId="0" borderId="1" xfId="0" quotePrefix="1" applyFont="1" applyBorder="1" applyAlignment="1">
      <alignment horizontal="center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/>
    <xf numFmtId="0" fontId="2" fillId="0" borderId="1" xfId="0" applyFont="1" applyBorder="1"/>
    <xf numFmtId="164" fontId="5" fillId="0" borderId="1" xfId="0" applyNumberFormat="1" applyFont="1" applyBorder="1" applyAlignment="1">
      <alignment vertical="center"/>
    </xf>
    <xf numFmtId="0" fontId="4" fillId="0" borderId="0" xfId="0" applyFont="1" applyAlignment="1"/>
    <xf numFmtId="0" fontId="2" fillId="0" borderId="0" xfId="0" applyFont="1" applyAlignment="1">
      <alignment vertical="top" wrapText="1"/>
    </xf>
    <xf numFmtId="0" fontId="3" fillId="0" borderId="2" xfId="0" quotePrefix="1" applyFont="1" applyBorder="1" applyAlignment="1">
      <alignment horizontal="left" vertical="top"/>
    </xf>
    <xf numFmtId="0" fontId="5" fillId="0" borderId="2" xfId="0" quotePrefix="1" applyFont="1" applyBorder="1" applyAlignment="1">
      <alignment horizontal="left" vertical="top"/>
    </xf>
    <xf numFmtId="0" fontId="5" fillId="0" borderId="3" xfId="0" quotePrefix="1" applyFont="1" applyBorder="1" applyAlignment="1">
      <alignment horizontal="left"/>
    </xf>
    <xf numFmtId="0" fontId="5" fillId="0" borderId="6" xfId="0" quotePrefix="1" applyFont="1" applyBorder="1" applyAlignment="1">
      <alignment vertical="top"/>
    </xf>
    <xf numFmtId="0" fontId="1" fillId="0" borderId="7" xfId="0" applyFont="1" applyBorder="1" applyAlignment="1"/>
    <xf numFmtId="0" fontId="1" fillId="0" borderId="8" xfId="0" applyFont="1" applyBorder="1" applyAlignment="1"/>
    <xf numFmtId="0" fontId="5" fillId="0" borderId="9" xfId="0" quotePrefix="1" applyFont="1" applyBorder="1" applyAlignment="1">
      <alignment vertical="top"/>
    </xf>
    <xf numFmtId="0" fontId="1" fillId="0" borderId="10" xfId="0" applyFont="1" applyBorder="1" applyAlignment="1"/>
    <xf numFmtId="0" fontId="1" fillId="0" borderId="11" xfId="0" applyFont="1" applyBorder="1" applyAlignment="1"/>
    <xf numFmtId="164" fontId="5" fillId="0" borderId="4" xfId="0" applyNumberFormat="1" applyFont="1" applyBorder="1" applyAlignment="1">
      <alignment vertical="center"/>
    </xf>
    <xf numFmtId="0" fontId="5" fillId="0" borderId="5" xfId="0" quotePrefix="1" applyFont="1" applyBorder="1" applyAlignment="1">
      <alignment horizontal="left"/>
    </xf>
    <xf numFmtId="0" fontId="5" fillId="0" borderId="5" xfId="0" quotePrefix="1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/>
    </xf>
    <xf numFmtId="164" fontId="3" fillId="0" borderId="5" xfId="0" applyNumberFormat="1" applyFont="1" applyBorder="1" applyAlignment="1">
      <alignment vertical="center"/>
    </xf>
    <xf numFmtId="164" fontId="2" fillId="0" borderId="5" xfId="0" applyNumberFormat="1" applyFont="1" applyBorder="1"/>
    <xf numFmtId="0" fontId="2" fillId="0" borderId="5" xfId="0" applyFont="1" applyBorder="1"/>
    <xf numFmtId="0" fontId="5" fillId="0" borderId="5" xfId="0" quotePrefix="1" applyFont="1" applyBorder="1" applyAlignment="1">
      <alignment horizontal="left" vertical="top"/>
    </xf>
    <xf numFmtId="164" fontId="5" fillId="0" borderId="5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0" fontId="5" fillId="0" borderId="6" xfId="0" quotePrefix="1" applyFont="1" applyBorder="1" applyAlignment="1">
      <alignment horizontal="left" vertical="top"/>
    </xf>
    <xf numFmtId="0" fontId="5" fillId="0" borderId="13" xfId="0" quotePrefix="1" applyFont="1" applyBorder="1" applyAlignment="1">
      <alignment vertical="top"/>
    </xf>
    <xf numFmtId="0" fontId="1" fillId="0" borderId="14" xfId="0" applyFont="1" applyBorder="1" applyAlignment="1"/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5" fillId="0" borderId="15" xfId="0" quotePrefix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2"/>
  <sheetViews>
    <sheetView tabSelected="1" view="pageLayout" zoomScale="85" zoomScaleNormal="100" zoomScaleSheetLayoutView="100" zoomScalePageLayoutView="85" workbookViewId="0">
      <selection activeCell="B3" sqref="B3"/>
    </sheetView>
  </sheetViews>
  <sheetFormatPr baseColWidth="10" defaultColWidth="8.83203125" defaultRowHeight="15" x14ac:dyDescent="0.2"/>
  <cols>
    <col min="1" max="1" width="16" bestFit="1" customWidth="1"/>
    <col min="2" max="2" width="93.6640625" bestFit="1" customWidth="1"/>
    <col min="3" max="3" width="24.1640625" bestFit="1" customWidth="1"/>
    <col min="4" max="4" width="24.6640625" bestFit="1" customWidth="1"/>
    <col min="5" max="5" width="12.6640625" bestFit="1" customWidth="1"/>
  </cols>
  <sheetData>
    <row r="1" spans="1:5" ht="19" x14ac:dyDescent="0.25">
      <c r="A1" s="10" t="s">
        <v>41</v>
      </c>
      <c r="B1" s="10"/>
      <c r="C1" s="10"/>
      <c r="D1" s="10"/>
      <c r="E1" s="10"/>
    </row>
    <row r="2" spans="1:5" ht="19" x14ac:dyDescent="0.25">
      <c r="A2" s="10" t="s">
        <v>35</v>
      </c>
      <c r="B2" s="10"/>
      <c r="C2" s="10"/>
      <c r="D2" s="10"/>
      <c r="E2" s="10"/>
    </row>
    <row r="3" spans="1:5" ht="19" x14ac:dyDescent="0.25">
      <c r="A3" s="10" t="s">
        <v>36</v>
      </c>
      <c r="B3" s="10"/>
      <c r="C3" s="10"/>
      <c r="D3" s="10"/>
      <c r="E3" s="10"/>
    </row>
    <row r="4" spans="1:5" ht="16" x14ac:dyDescent="0.2">
      <c r="A4" s="2"/>
      <c r="B4" s="3"/>
      <c r="C4" s="3"/>
      <c r="D4" s="3"/>
      <c r="E4" s="3"/>
    </row>
    <row r="5" spans="1:5" ht="16" x14ac:dyDescent="0.2">
      <c r="A5" s="22" t="s">
        <v>0</v>
      </c>
      <c r="B5" s="22" t="s">
        <v>1</v>
      </c>
      <c r="C5" s="23" t="s">
        <v>2</v>
      </c>
      <c r="D5" s="23" t="s">
        <v>3</v>
      </c>
      <c r="E5" s="23" t="s">
        <v>4</v>
      </c>
    </row>
    <row r="6" spans="1:5" ht="16" x14ac:dyDescent="0.2">
      <c r="A6" s="18" t="s">
        <v>5</v>
      </c>
      <c r="B6" s="24" t="s">
        <v>6</v>
      </c>
      <c r="C6" s="25">
        <v>2628</v>
      </c>
      <c r="D6" s="25">
        <v>1689</v>
      </c>
      <c r="E6" s="26">
        <f>SUM(C6:D6)</f>
        <v>4317</v>
      </c>
    </row>
    <row r="7" spans="1:5" ht="16" x14ac:dyDescent="0.2">
      <c r="A7" s="19"/>
      <c r="B7" s="24" t="s">
        <v>7</v>
      </c>
      <c r="C7" s="25">
        <v>41</v>
      </c>
      <c r="D7" s="27"/>
      <c r="E7" s="26">
        <f t="shared" ref="E7:E34" si="0">SUM(C7:D7)</f>
        <v>41</v>
      </c>
    </row>
    <row r="8" spans="1:5" ht="16" x14ac:dyDescent="0.2">
      <c r="A8" s="20"/>
      <c r="B8" s="28" t="s">
        <v>8</v>
      </c>
      <c r="C8" s="29">
        <f>SUM(C6:C7)</f>
        <v>2669</v>
      </c>
      <c r="D8" s="29">
        <f>SUM(D6:D7)</f>
        <v>1689</v>
      </c>
      <c r="E8" s="29">
        <f>SUM(E6:E7)</f>
        <v>4358</v>
      </c>
    </row>
    <row r="9" spans="1:5" ht="16" x14ac:dyDescent="0.2">
      <c r="A9" s="18" t="s">
        <v>9</v>
      </c>
      <c r="B9" s="24" t="s">
        <v>10</v>
      </c>
      <c r="C9" s="25">
        <v>943</v>
      </c>
      <c r="D9" s="25">
        <v>9</v>
      </c>
      <c r="E9" s="26">
        <f t="shared" si="0"/>
        <v>952</v>
      </c>
    </row>
    <row r="10" spans="1:5" ht="16" x14ac:dyDescent="0.2">
      <c r="A10" s="19"/>
      <c r="B10" s="24" t="s">
        <v>11</v>
      </c>
      <c r="C10" s="25">
        <v>673</v>
      </c>
      <c r="D10" s="25">
        <v>23</v>
      </c>
      <c r="E10" s="26">
        <f t="shared" si="0"/>
        <v>696</v>
      </c>
    </row>
    <row r="11" spans="1:5" ht="16" x14ac:dyDescent="0.2">
      <c r="A11" s="19"/>
      <c r="B11" s="24" t="s">
        <v>12</v>
      </c>
      <c r="C11" s="25">
        <v>372</v>
      </c>
      <c r="D11" s="25">
        <v>11</v>
      </c>
      <c r="E11" s="26">
        <f t="shared" si="0"/>
        <v>383</v>
      </c>
    </row>
    <row r="12" spans="1:5" ht="16" x14ac:dyDescent="0.2">
      <c r="A12" s="19"/>
      <c r="B12" s="24" t="s">
        <v>13</v>
      </c>
      <c r="C12" s="25">
        <v>65</v>
      </c>
      <c r="D12" s="25">
        <v>1</v>
      </c>
      <c r="E12" s="26">
        <f t="shared" si="0"/>
        <v>66</v>
      </c>
    </row>
    <row r="13" spans="1:5" ht="16" x14ac:dyDescent="0.2">
      <c r="A13" s="19"/>
      <c r="B13" s="24" t="s">
        <v>14</v>
      </c>
      <c r="C13" s="25">
        <v>333</v>
      </c>
      <c r="D13" s="25">
        <v>25</v>
      </c>
      <c r="E13" s="26">
        <f t="shared" si="0"/>
        <v>358</v>
      </c>
    </row>
    <row r="14" spans="1:5" ht="16" x14ac:dyDescent="0.2">
      <c r="A14" s="19"/>
      <c r="B14" s="24" t="s">
        <v>15</v>
      </c>
      <c r="C14" s="25">
        <v>239</v>
      </c>
      <c r="D14" s="25">
        <v>4</v>
      </c>
      <c r="E14" s="26">
        <f t="shared" si="0"/>
        <v>243</v>
      </c>
    </row>
    <row r="15" spans="1:5" ht="16" x14ac:dyDescent="0.2">
      <c r="A15" s="19"/>
      <c r="B15" s="24" t="s">
        <v>16</v>
      </c>
      <c r="C15" s="25">
        <v>18</v>
      </c>
      <c r="D15" s="27"/>
      <c r="E15" s="26">
        <f t="shared" si="0"/>
        <v>18</v>
      </c>
    </row>
    <row r="16" spans="1:5" ht="16" x14ac:dyDescent="0.2">
      <c r="A16" s="19"/>
      <c r="B16" s="24" t="s">
        <v>17</v>
      </c>
      <c r="C16" s="25">
        <v>9</v>
      </c>
      <c r="D16" s="25">
        <v>6</v>
      </c>
      <c r="E16" s="26">
        <f t="shared" si="0"/>
        <v>15</v>
      </c>
    </row>
    <row r="17" spans="1:5" ht="16" x14ac:dyDescent="0.2">
      <c r="A17" s="19"/>
      <c r="B17" s="24" t="s">
        <v>18</v>
      </c>
      <c r="C17" s="25">
        <v>23</v>
      </c>
      <c r="D17" s="25">
        <v>1</v>
      </c>
      <c r="E17" s="26">
        <f t="shared" si="0"/>
        <v>24</v>
      </c>
    </row>
    <row r="18" spans="1:5" ht="16" x14ac:dyDescent="0.2">
      <c r="A18" s="19"/>
      <c r="B18" s="24" t="s">
        <v>7</v>
      </c>
      <c r="C18" s="25">
        <v>1</v>
      </c>
      <c r="D18" s="27"/>
      <c r="E18" s="26">
        <f t="shared" si="0"/>
        <v>1</v>
      </c>
    </row>
    <row r="19" spans="1:5" ht="16" x14ac:dyDescent="0.2">
      <c r="A19" s="19"/>
      <c r="B19" s="24" t="s">
        <v>19</v>
      </c>
      <c r="C19" s="25">
        <v>19</v>
      </c>
      <c r="D19" s="27"/>
      <c r="E19" s="26">
        <f t="shared" si="0"/>
        <v>19</v>
      </c>
    </row>
    <row r="20" spans="1:5" ht="16" x14ac:dyDescent="0.2">
      <c r="A20" s="19"/>
      <c r="B20" s="24" t="s">
        <v>20</v>
      </c>
      <c r="C20" s="25">
        <v>12</v>
      </c>
      <c r="D20" s="27"/>
      <c r="E20" s="26">
        <f t="shared" si="0"/>
        <v>12</v>
      </c>
    </row>
    <row r="21" spans="1:5" ht="16" x14ac:dyDescent="0.2">
      <c r="A21" s="19"/>
      <c r="B21" s="24" t="s">
        <v>21</v>
      </c>
      <c r="C21" s="25">
        <v>169</v>
      </c>
      <c r="D21" s="25">
        <v>22</v>
      </c>
      <c r="E21" s="26">
        <f t="shared" si="0"/>
        <v>191</v>
      </c>
    </row>
    <row r="22" spans="1:5" ht="16" x14ac:dyDescent="0.2">
      <c r="A22" s="19"/>
      <c r="B22" s="24" t="s">
        <v>22</v>
      </c>
      <c r="C22" s="25">
        <v>547</v>
      </c>
      <c r="D22" s="25">
        <v>13</v>
      </c>
      <c r="E22" s="26">
        <f t="shared" si="0"/>
        <v>560</v>
      </c>
    </row>
    <row r="23" spans="1:5" ht="16" x14ac:dyDescent="0.2">
      <c r="A23" s="19"/>
      <c r="B23" s="24" t="s">
        <v>23</v>
      </c>
      <c r="C23" s="25">
        <v>104</v>
      </c>
      <c r="D23" s="25">
        <v>6</v>
      </c>
      <c r="E23" s="26">
        <f t="shared" si="0"/>
        <v>110</v>
      </c>
    </row>
    <row r="24" spans="1:5" ht="16" x14ac:dyDescent="0.2">
      <c r="A24" s="19"/>
      <c r="B24" s="24" t="s">
        <v>24</v>
      </c>
      <c r="C24" s="25">
        <v>103</v>
      </c>
      <c r="D24" s="27"/>
      <c r="E24" s="26">
        <f t="shared" si="0"/>
        <v>103</v>
      </c>
    </row>
    <row r="25" spans="1:5" ht="16" x14ac:dyDescent="0.2">
      <c r="A25" s="19"/>
      <c r="B25" s="24" t="s">
        <v>25</v>
      </c>
      <c r="C25" s="25">
        <v>211</v>
      </c>
      <c r="D25" s="27"/>
      <c r="E25" s="26">
        <f t="shared" si="0"/>
        <v>211</v>
      </c>
    </row>
    <row r="26" spans="1:5" ht="16" x14ac:dyDescent="0.2">
      <c r="A26" s="19"/>
      <c r="B26" s="24" t="s">
        <v>26</v>
      </c>
      <c r="C26" s="25">
        <v>2</v>
      </c>
      <c r="D26" s="27"/>
      <c r="E26" s="26">
        <f t="shared" si="0"/>
        <v>2</v>
      </c>
    </row>
    <row r="27" spans="1:5" ht="16" x14ac:dyDescent="0.2">
      <c r="A27" s="19"/>
      <c r="B27" s="24" t="s">
        <v>27</v>
      </c>
      <c r="C27" s="25">
        <v>8</v>
      </c>
      <c r="D27" s="27"/>
      <c r="E27" s="26">
        <f t="shared" si="0"/>
        <v>8</v>
      </c>
    </row>
    <row r="28" spans="1:5" ht="16" x14ac:dyDescent="0.2">
      <c r="A28" s="19"/>
      <c r="B28" s="24" t="s">
        <v>28</v>
      </c>
      <c r="C28" s="25">
        <v>267</v>
      </c>
      <c r="D28" s="25">
        <v>10</v>
      </c>
      <c r="E28" s="26">
        <f t="shared" si="0"/>
        <v>277</v>
      </c>
    </row>
    <row r="29" spans="1:5" ht="16" x14ac:dyDescent="0.2">
      <c r="A29" s="19"/>
      <c r="B29" s="24" t="s">
        <v>29</v>
      </c>
      <c r="C29" s="25">
        <v>45</v>
      </c>
      <c r="D29" s="27"/>
      <c r="E29" s="26">
        <f t="shared" si="0"/>
        <v>45</v>
      </c>
    </row>
    <row r="30" spans="1:5" ht="16" x14ac:dyDescent="0.2">
      <c r="A30" s="19"/>
      <c r="B30" s="24" t="s">
        <v>30</v>
      </c>
      <c r="C30" s="25">
        <v>115</v>
      </c>
      <c r="D30" s="25">
        <v>1</v>
      </c>
      <c r="E30" s="26">
        <f t="shared" si="0"/>
        <v>116</v>
      </c>
    </row>
    <row r="31" spans="1:5" ht="16" x14ac:dyDescent="0.2">
      <c r="A31" s="19"/>
      <c r="B31" s="24" t="s">
        <v>31</v>
      </c>
      <c r="C31" s="25">
        <v>32</v>
      </c>
      <c r="D31" s="27"/>
      <c r="E31" s="26">
        <f t="shared" si="0"/>
        <v>32</v>
      </c>
    </row>
    <row r="32" spans="1:5" ht="16" x14ac:dyDescent="0.2">
      <c r="A32" s="19"/>
      <c r="B32" s="24" t="s">
        <v>32</v>
      </c>
      <c r="C32" s="25">
        <v>18</v>
      </c>
      <c r="D32" s="27"/>
      <c r="E32" s="26">
        <f t="shared" si="0"/>
        <v>18</v>
      </c>
    </row>
    <row r="33" spans="1:16" ht="16" x14ac:dyDescent="0.2">
      <c r="A33" s="20"/>
      <c r="B33" s="28" t="s">
        <v>8</v>
      </c>
      <c r="C33" s="29">
        <f>SUM(C9:C32)</f>
        <v>4328</v>
      </c>
      <c r="D33" s="29">
        <f>SUM(D9:D32)</f>
        <v>132</v>
      </c>
      <c r="E33" s="29">
        <f>SUM(E9:E32)</f>
        <v>4460</v>
      </c>
    </row>
    <row r="34" spans="1:16" ht="16" x14ac:dyDescent="0.2">
      <c r="A34" s="18" t="s">
        <v>33</v>
      </c>
      <c r="B34" s="24" t="s">
        <v>34</v>
      </c>
      <c r="C34" s="25">
        <v>7</v>
      </c>
      <c r="D34" s="25">
        <v>1990</v>
      </c>
      <c r="E34" s="26">
        <f t="shared" si="0"/>
        <v>1997</v>
      </c>
    </row>
    <row r="35" spans="1:16" ht="16" x14ac:dyDescent="0.2">
      <c r="A35" s="19"/>
      <c r="B35" s="31" t="s">
        <v>8</v>
      </c>
      <c r="C35" s="29">
        <f>SUM(C34)</f>
        <v>7</v>
      </c>
      <c r="D35" s="29">
        <f>SUM(D34)</f>
        <v>1990</v>
      </c>
      <c r="E35" s="29">
        <f>SUM(E34)</f>
        <v>1997</v>
      </c>
    </row>
    <row r="36" spans="1:16" ht="16" x14ac:dyDescent="0.2">
      <c r="A36" s="32" t="s">
        <v>4</v>
      </c>
      <c r="B36" s="33"/>
      <c r="C36" s="30">
        <f>C8+C33+C35</f>
        <v>7004</v>
      </c>
      <c r="D36" s="21">
        <f>D8+D33+D35</f>
        <v>3811</v>
      </c>
      <c r="E36" s="21">
        <f>E8+E33+E35</f>
        <v>10815</v>
      </c>
    </row>
    <row r="37" spans="1:16" ht="16" x14ac:dyDescent="0.2">
      <c r="A37" s="3"/>
      <c r="B37" s="3"/>
      <c r="C37" s="3"/>
      <c r="D37" s="3"/>
      <c r="E37" s="3"/>
    </row>
    <row r="38" spans="1:16" ht="16" x14ac:dyDescent="0.2">
      <c r="A38" s="34" t="s">
        <v>42</v>
      </c>
      <c r="B38" s="11"/>
      <c r="C38" s="11"/>
      <c r="D38" s="11"/>
      <c r="E38" s="1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6" x14ac:dyDescent="0.2">
      <c r="A39" s="35" t="s">
        <v>43</v>
      </c>
    </row>
    <row r="40" spans="1:16" ht="16" x14ac:dyDescent="0.2">
      <c r="A40" s="35" t="s">
        <v>45</v>
      </c>
    </row>
    <row r="41" spans="1:16" ht="16" x14ac:dyDescent="0.2">
      <c r="A41" s="35" t="s">
        <v>46</v>
      </c>
    </row>
    <row r="42" spans="1:16" ht="16" x14ac:dyDescent="0.2">
      <c r="A42" s="35" t="s">
        <v>44</v>
      </c>
    </row>
  </sheetData>
  <pageMargins left="0.7" right="0.7" top="0.75" bottom="0.75" header="0.3" footer="0.3"/>
  <pageSetup scale="67" fitToHeight="0" orientation="landscape" verticalDpi="0" r:id="rId1"/>
  <headerFooter>
    <oddHeader>&amp;LUniversity of Cincinnati
Office of Institutional Research</oddHeader>
    <oddFooter>&amp;LSource: UC SAP Business Warehouse, as of Nov. 1, 2019&amp;R&amp;P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"/>
  <sheetViews>
    <sheetView view="pageLayout" zoomScale="85" zoomScaleNormal="100" zoomScaleSheetLayoutView="100" zoomScalePageLayoutView="85" workbookViewId="0">
      <selection activeCell="A19" sqref="A19"/>
    </sheetView>
  </sheetViews>
  <sheetFormatPr baseColWidth="10" defaultColWidth="8.83203125" defaultRowHeight="15" x14ac:dyDescent="0.2"/>
  <cols>
    <col min="1" max="1" width="16" bestFit="1" customWidth="1"/>
    <col min="2" max="2" width="93.6640625" bestFit="1" customWidth="1"/>
    <col min="3" max="3" width="24.1640625" bestFit="1" customWidth="1"/>
    <col min="4" max="4" width="24.6640625" bestFit="1" customWidth="1"/>
    <col min="5" max="5" width="12.6640625" bestFit="1" customWidth="1"/>
  </cols>
  <sheetData>
    <row r="1" spans="1:5" ht="19" x14ac:dyDescent="0.25">
      <c r="A1" s="10" t="s">
        <v>41</v>
      </c>
      <c r="B1" s="10"/>
      <c r="C1" s="10"/>
      <c r="D1" s="10"/>
      <c r="E1" s="10"/>
    </row>
    <row r="2" spans="1:5" ht="19" x14ac:dyDescent="0.25">
      <c r="A2" s="10" t="s">
        <v>35</v>
      </c>
      <c r="B2" s="10"/>
      <c r="C2" s="10"/>
      <c r="D2" s="10"/>
      <c r="E2" s="10"/>
    </row>
    <row r="3" spans="1:5" ht="19" x14ac:dyDescent="0.25">
      <c r="A3" s="10" t="s">
        <v>37</v>
      </c>
      <c r="B3" s="10"/>
      <c r="C3" s="10"/>
      <c r="D3" s="10"/>
      <c r="E3" s="10"/>
    </row>
    <row r="5" spans="1:5" ht="16" x14ac:dyDescent="0.2">
      <c r="A5" s="14" t="s">
        <v>0</v>
      </c>
      <c r="B5" s="4" t="s">
        <v>1</v>
      </c>
      <c r="C5" s="5" t="s">
        <v>2</v>
      </c>
      <c r="D5" s="5" t="s">
        <v>3</v>
      </c>
      <c r="E5" s="5" t="s">
        <v>4</v>
      </c>
    </row>
    <row r="6" spans="1:5" ht="16" x14ac:dyDescent="0.2">
      <c r="A6" s="15" t="s">
        <v>5</v>
      </c>
      <c r="B6" s="12" t="s">
        <v>6</v>
      </c>
      <c r="C6" s="6">
        <v>1397</v>
      </c>
      <c r="D6" s="6">
        <v>1203</v>
      </c>
      <c r="E6" s="7">
        <f>SUM(C6:D6)</f>
        <v>2600</v>
      </c>
    </row>
    <row r="7" spans="1:5" ht="16" x14ac:dyDescent="0.2">
      <c r="A7" s="16"/>
      <c r="B7" s="12" t="s">
        <v>7</v>
      </c>
      <c r="C7" s="6">
        <v>36</v>
      </c>
      <c r="D7" s="8"/>
      <c r="E7" s="7">
        <f t="shared" ref="E7:E34" si="0">SUM(C7:D7)</f>
        <v>36</v>
      </c>
    </row>
    <row r="8" spans="1:5" ht="16" x14ac:dyDescent="0.2">
      <c r="A8" s="17"/>
      <c r="B8" s="13" t="s">
        <v>8</v>
      </c>
      <c r="C8" s="9">
        <f>SUM(C6:C7)</f>
        <v>1433</v>
      </c>
      <c r="D8" s="9">
        <f>SUM(D6:D7)</f>
        <v>1203</v>
      </c>
      <c r="E8" s="9">
        <f>SUM(E6:E7)</f>
        <v>2636</v>
      </c>
    </row>
    <row r="9" spans="1:5" ht="16" x14ac:dyDescent="0.2">
      <c r="A9" s="15" t="s">
        <v>9</v>
      </c>
      <c r="B9" s="12" t="s">
        <v>10</v>
      </c>
      <c r="C9" s="6">
        <v>746</v>
      </c>
      <c r="D9" s="6">
        <v>7</v>
      </c>
      <c r="E9" s="7">
        <f t="shared" si="0"/>
        <v>753</v>
      </c>
    </row>
    <row r="10" spans="1:5" ht="16" x14ac:dyDescent="0.2">
      <c r="A10" s="16"/>
      <c r="B10" s="12" t="s">
        <v>11</v>
      </c>
      <c r="C10" s="6">
        <v>482</v>
      </c>
      <c r="D10" s="6">
        <v>13</v>
      </c>
      <c r="E10" s="7">
        <f t="shared" si="0"/>
        <v>495</v>
      </c>
    </row>
    <row r="11" spans="1:5" ht="16" x14ac:dyDescent="0.2">
      <c r="A11" s="16"/>
      <c r="B11" s="12" t="s">
        <v>12</v>
      </c>
      <c r="C11" s="6">
        <v>268</v>
      </c>
      <c r="D11" s="6">
        <v>4</v>
      </c>
      <c r="E11" s="7">
        <f t="shared" si="0"/>
        <v>272</v>
      </c>
    </row>
    <row r="12" spans="1:5" ht="16" x14ac:dyDescent="0.2">
      <c r="A12" s="16"/>
      <c r="B12" s="12" t="s">
        <v>13</v>
      </c>
      <c r="C12" s="6">
        <v>65</v>
      </c>
      <c r="D12" s="6">
        <v>1</v>
      </c>
      <c r="E12" s="7">
        <f t="shared" si="0"/>
        <v>66</v>
      </c>
    </row>
    <row r="13" spans="1:5" ht="16" x14ac:dyDescent="0.2">
      <c r="A13" s="16"/>
      <c r="B13" s="12" t="s">
        <v>14</v>
      </c>
      <c r="C13" s="6">
        <v>111</v>
      </c>
      <c r="D13" s="6">
        <v>12</v>
      </c>
      <c r="E13" s="7">
        <f t="shared" si="0"/>
        <v>123</v>
      </c>
    </row>
    <row r="14" spans="1:5" ht="16" x14ac:dyDescent="0.2">
      <c r="A14" s="16"/>
      <c r="B14" s="12" t="s">
        <v>15</v>
      </c>
      <c r="C14" s="6">
        <v>185</v>
      </c>
      <c r="D14" s="6">
        <v>4</v>
      </c>
      <c r="E14" s="7">
        <f t="shared" si="0"/>
        <v>189</v>
      </c>
    </row>
    <row r="15" spans="1:5" ht="16" x14ac:dyDescent="0.2">
      <c r="A15" s="16"/>
      <c r="B15" s="12" t="s">
        <v>16</v>
      </c>
      <c r="C15" s="6">
        <v>18</v>
      </c>
      <c r="D15" s="8"/>
      <c r="E15" s="7">
        <f t="shared" si="0"/>
        <v>18</v>
      </c>
    </row>
    <row r="16" spans="1:5" ht="16" x14ac:dyDescent="0.2">
      <c r="A16" s="16"/>
      <c r="B16" s="12" t="s">
        <v>17</v>
      </c>
      <c r="C16" s="6">
        <v>2</v>
      </c>
      <c r="D16" s="6">
        <v>1</v>
      </c>
      <c r="E16" s="7">
        <f t="shared" si="0"/>
        <v>3</v>
      </c>
    </row>
    <row r="17" spans="1:5" ht="16" x14ac:dyDescent="0.2">
      <c r="A17" s="16"/>
      <c r="B17" s="12" t="s">
        <v>18</v>
      </c>
      <c r="C17" s="6">
        <v>22</v>
      </c>
      <c r="D17" s="6">
        <v>1</v>
      </c>
      <c r="E17" s="7">
        <f t="shared" si="0"/>
        <v>23</v>
      </c>
    </row>
    <row r="18" spans="1:5" ht="16" x14ac:dyDescent="0.2">
      <c r="A18" s="16"/>
      <c r="B18" s="12" t="s">
        <v>7</v>
      </c>
      <c r="C18" s="6">
        <v>1</v>
      </c>
      <c r="D18" s="8"/>
      <c r="E18" s="7">
        <f t="shared" si="0"/>
        <v>1</v>
      </c>
    </row>
    <row r="19" spans="1:5" ht="16" x14ac:dyDescent="0.2">
      <c r="A19" s="16"/>
      <c r="B19" s="12" t="s">
        <v>19</v>
      </c>
      <c r="C19" s="6">
        <v>18</v>
      </c>
      <c r="D19" s="8"/>
      <c r="E19" s="7">
        <f t="shared" si="0"/>
        <v>18</v>
      </c>
    </row>
    <row r="20" spans="1:5" ht="16" x14ac:dyDescent="0.2">
      <c r="A20" s="16"/>
      <c r="B20" s="12" t="s">
        <v>20</v>
      </c>
      <c r="C20" s="6">
        <v>11</v>
      </c>
      <c r="D20" s="8"/>
      <c r="E20" s="7">
        <f t="shared" si="0"/>
        <v>11</v>
      </c>
    </row>
    <row r="21" spans="1:5" ht="16" x14ac:dyDescent="0.2">
      <c r="A21" s="16"/>
      <c r="B21" s="12" t="s">
        <v>21</v>
      </c>
      <c r="C21" s="6">
        <v>162</v>
      </c>
      <c r="D21" s="6">
        <v>8</v>
      </c>
      <c r="E21" s="7">
        <f t="shared" si="0"/>
        <v>170</v>
      </c>
    </row>
    <row r="22" spans="1:5" ht="16" x14ac:dyDescent="0.2">
      <c r="A22" s="16"/>
      <c r="B22" s="12" t="s">
        <v>22</v>
      </c>
      <c r="C22" s="6">
        <v>92</v>
      </c>
      <c r="D22" s="8"/>
      <c r="E22" s="7">
        <f t="shared" si="0"/>
        <v>92</v>
      </c>
    </row>
    <row r="23" spans="1:5" ht="16" x14ac:dyDescent="0.2">
      <c r="A23" s="16"/>
      <c r="B23" s="12" t="s">
        <v>23</v>
      </c>
      <c r="C23" s="6">
        <v>96</v>
      </c>
      <c r="D23" s="6">
        <v>5</v>
      </c>
      <c r="E23" s="7">
        <f t="shared" si="0"/>
        <v>101</v>
      </c>
    </row>
    <row r="24" spans="1:5" ht="16" x14ac:dyDescent="0.2">
      <c r="A24" s="16"/>
      <c r="B24" s="12" t="s">
        <v>24</v>
      </c>
      <c r="C24" s="6">
        <v>103</v>
      </c>
      <c r="D24" s="8"/>
      <c r="E24" s="7">
        <f t="shared" si="0"/>
        <v>103</v>
      </c>
    </row>
    <row r="25" spans="1:5" ht="16" x14ac:dyDescent="0.2">
      <c r="A25" s="16"/>
      <c r="B25" s="12" t="s">
        <v>25</v>
      </c>
      <c r="C25" s="6">
        <v>198</v>
      </c>
      <c r="D25" s="8"/>
      <c r="E25" s="7">
        <f t="shared" si="0"/>
        <v>198</v>
      </c>
    </row>
    <row r="26" spans="1:5" ht="16" x14ac:dyDescent="0.2">
      <c r="A26" s="16"/>
      <c r="B26" s="12" t="s">
        <v>26</v>
      </c>
      <c r="C26" s="6">
        <v>2</v>
      </c>
      <c r="D26" s="8"/>
      <c r="E26" s="7">
        <f t="shared" si="0"/>
        <v>2</v>
      </c>
    </row>
    <row r="27" spans="1:5" ht="16" x14ac:dyDescent="0.2">
      <c r="A27" s="16"/>
      <c r="B27" s="12" t="s">
        <v>27</v>
      </c>
      <c r="C27" s="6">
        <v>8</v>
      </c>
      <c r="D27" s="8"/>
      <c r="E27" s="7">
        <f t="shared" si="0"/>
        <v>8</v>
      </c>
    </row>
    <row r="28" spans="1:5" ht="16" x14ac:dyDescent="0.2">
      <c r="A28" s="16"/>
      <c r="B28" s="12" t="s">
        <v>28</v>
      </c>
      <c r="C28" s="6">
        <v>214</v>
      </c>
      <c r="D28" s="6">
        <v>8</v>
      </c>
      <c r="E28" s="7">
        <f t="shared" si="0"/>
        <v>222</v>
      </c>
    </row>
    <row r="29" spans="1:5" ht="16" x14ac:dyDescent="0.2">
      <c r="A29" s="16"/>
      <c r="B29" s="12" t="s">
        <v>29</v>
      </c>
      <c r="C29" s="6">
        <v>45</v>
      </c>
      <c r="D29" s="8"/>
      <c r="E29" s="7">
        <f t="shared" si="0"/>
        <v>45</v>
      </c>
    </row>
    <row r="30" spans="1:5" ht="16" x14ac:dyDescent="0.2">
      <c r="A30" s="16"/>
      <c r="B30" s="12" t="s">
        <v>30</v>
      </c>
      <c r="C30" s="6">
        <v>106</v>
      </c>
      <c r="D30" s="8"/>
      <c r="E30" s="7">
        <f t="shared" si="0"/>
        <v>106</v>
      </c>
    </row>
    <row r="31" spans="1:5" ht="16" x14ac:dyDescent="0.2">
      <c r="A31" s="16"/>
      <c r="B31" s="12" t="s">
        <v>31</v>
      </c>
      <c r="C31" s="6">
        <v>32</v>
      </c>
      <c r="D31" s="8"/>
      <c r="E31" s="7">
        <f t="shared" si="0"/>
        <v>32</v>
      </c>
    </row>
    <row r="32" spans="1:5" ht="16" x14ac:dyDescent="0.2">
      <c r="A32" s="16"/>
      <c r="B32" s="12" t="s">
        <v>32</v>
      </c>
      <c r="C32" s="6">
        <v>18</v>
      </c>
      <c r="D32" s="8"/>
      <c r="E32" s="7">
        <f t="shared" si="0"/>
        <v>18</v>
      </c>
    </row>
    <row r="33" spans="1:5" ht="16" x14ac:dyDescent="0.2">
      <c r="A33" s="17"/>
      <c r="B33" s="13" t="s">
        <v>8</v>
      </c>
      <c r="C33" s="9">
        <f>SUM(C9:C32)</f>
        <v>3005</v>
      </c>
      <c r="D33" s="9">
        <f>SUM(D9:D32)</f>
        <v>64</v>
      </c>
      <c r="E33" s="9">
        <f>SUM(E9:E32)</f>
        <v>3069</v>
      </c>
    </row>
    <row r="34" spans="1:5" ht="16" x14ac:dyDescent="0.2">
      <c r="A34" s="15" t="s">
        <v>33</v>
      </c>
      <c r="B34" s="12" t="s">
        <v>34</v>
      </c>
      <c r="C34" s="6">
        <v>3</v>
      </c>
      <c r="D34" s="6">
        <v>1704</v>
      </c>
      <c r="E34" s="7">
        <f t="shared" si="0"/>
        <v>1707</v>
      </c>
    </row>
    <row r="35" spans="1:5" ht="16" x14ac:dyDescent="0.2">
      <c r="A35" s="16"/>
      <c r="B35" s="37" t="s">
        <v>8</v>
      </c>
      <c r="C35" s="9">
        <f>SUM(C34)</f>
        <v>3</v>
      </c>
      <c r="D35" s="9">
        <f>SUM(D34)</f>
        <v>1704</v>
      </c>
      <c r="E35" s="9">
        <f>SUM(E34)</f>
        <v>1707</v>
      </c>
    </row>
    <row r="36" spans="1:5" ht="16" x14ac:dyDescent="0.2">
      <c r="A36" s="32" t="s">
        <v>4</v>
      </c>
      <c r="B36" s="33"/>
      <c r="C36" s="36">
        <f>C8+C33+C35</f>
        <v>4441</v>
      </c>
      <c r="D36" s="9">
        <f>D8+D33+D35</f>
        <v>2971</v>
      </c>
      <c r="E36" s="9">
        <f>E8+E33+E35</f>
        <v>7412</v>
      </c>
    </row>
    <row r="37" spans="1:5" ht="16" x14ac:dyDescent="0.2">
      <c r="A37" s="3"/>
      <c r="B37" s="3"/>
      <c r="C37" s="3"/>
      <c r="D37" s="3"/>
      <c r="E37" s="3"/>
    </row>
    <row r="38" spans="1:5" ht="16" x14ac:dyDescent="0.2">
      <c r="A38" s="34" t="s">
        <v>42</v>
      </c>
      <c r="B38" s="11"/>
      <c r="C38" s="11"/>
      <c r="D38" s="11"/>
      <c r="E38" s="11"/>
    </row>
    <row r="39" spans="1:5" ht="16" x14ac:dyDescent="0.2">
      <c r="A39" s="35" t="s">
        <v>43</v>
      </c>
    </row>
    <row r="40" spans="1:5" ht="16" x14ac:dyDescent="0.2">
      <c r="A40" s="35" t="s">
        <v>45</v>
      </c>
    </row>
    <row r="41" spans="1:5" ht="16" x14ac:dyDescent="0.2">
      <c r="A41" s="35" t="s">
        <v>46</v>
      </c>
    </row>
    <row r="42" spans="1:5" ht="16" x14ac:dyDescent="0.2">
      <c r="A42" s="35" t="s">
        <v>44</v>
      </c>
    </row>
  </sheetData>
  <pageMargins left="0.7" right="0.7" top="0.75" bottom="0.75" header="0.3" footer="0.3"/>
  <pageSetup scale="71" fitToHeight="0" orientation="landscape" verticalDpi="0" r:id="rId1"/>
  <headerFooter>
    <oddHeader>&amp;LUniversity of Cincinnati
Office of Institutional Research</oddHeader>
    <oddFooter>&amp;LSource: UC SAP Business Warehouse, as of Nov. 1, 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6"/>
  <sheetViews>
    <sheetView view="pageLayout" zoomScale="85" zoomScaleNormal="100" zoomScaleSheetLayoutView="100" zoomScalePageLayoutView="85" workbookViewId="0">
      <selection activeCell="B6" sqref="B6"/>
    </sheetView>
  </sheetViews>
  <sheetFormatPr baseColWidth="10" defaultColWidth="8.83203125" defaultRowHeight="15" x14ac:dyDescent="0.2"/>
  <cols>
    <col min="1" max="1" width="16" bestFit="1" customWidth="1"/>
    <col min="2" max="2" width="93.6640625" bestFit="1" customWidth="1"/>
    <col min="3" max="3" width="24.1640625" bestFit="1" customWidth="1"/>
    <col min="4" max="4" width="24.6640625" bestFit="1" customWidth="1"/>
    <col min="5" max="5" width="12.6640625" bestFit="1" customWidth="1"/>
  </cols>
  <sheetData>
    <row r="1" spans="1:5" ht="19" x14ac:dyDescent="0.25">
      <c r="A1" s="10" t="s">
        <v>41</v>
      </c>
      <c r="B1" s="10"/>
      <c r="C1" s="10"/>
      <c r="D1" s="10"/>
      <c r="E1" s="10"/>
    </row>
    <row r="2" spans="1:5" ht="19" x14ac:dyDescent="0.25">
      <c r="A2" s="10" t="s">
        <v>35</v>
      </c>
      <c r="B2" s="10"/>
      <c r="C2" s="10"/>
      <c r="D2" s="10"/>
      <c r="E2" s="10"/>
    </row>
    <row r="3" spans="1:5" ht="19" x14ac:dyDescent="0.25">
      <c r="A3" s="10" t="s">
        <v>38</v>
      </c>
      <c r="B3" s="10"/>
      <c r="C3" s="10"/>
      <c r="D3" s="10"/>
      <c r="E3" s="10"/>
    </row>
    <row r="5" spans="1:5" ht="16" x14ac:dyDescent="0.2">
      <c r="A5" s="14" t="s">
        <v>0</v>
      </c>
      <c r="B5" s="4" t="s">
        <v>1</v>
      </c>
      <c r="C5" s="5" t="s">
        <v>2</v>
      </c>
      <c r="D5" s="5" t="s">
        <v>3</v>
      </c>
      <c r="E5" s="5" t="s">
        <v>4</v>
      </c>
    </row>
    <row r="6" spans="1:5" ht="16" x14ac:dyDescent="0.2">
      <c r="A6" s="15" t="s">
        <v>5</v>
      </c>
      <c r="B6" s="12" t="s">
        <v>6</v>
      </c>
      <c r="C6" s="6">
        <v>986</v>
      </c>
      <c r="D6" s="6">
        <v>79</v>
      </c>
      <c r="E6" s="7">
        <f>SUM(C6:D6)</f>
        <v>1065</v>
      </c>
    </row>
    <row r="7" spans="1:5" ht="16" x14ac:dyDescent="0.2">
      <c r="A7" s="17"/>
      <c r="B7" s="13" t="s">
        <v>8</v>
      </c>
      <c r="C7" s="9">
        <f>SUM(C6)</f>
        <v>986</v>
      </c>
      <c r="D7" s="9">
        <f>SUM(D6)</f>
        <v>79</v>
      </c>
      <c r="E7" s="9">
        <f>SUM(E6)</f>
        <v>1065</v>
      </c>
    </row>
    <row r="8" spans="1:5" ht="16" x14ac:dyDescent="0.2">
      <c r="A8" s="15" t="s">
        <v>9</v>
      </c>
      <c r="B8" s="12" t="s">
        <v>10</v>
      </c>
      <c r="C8" s="6">
        <v>154</v>
      </c>
      <c r="D8" s="6">
        <v>2</v>
      </c>
      <c r="E8" s="7">
        <f t="shared" ref="E8:E18" si="0">SUM(C8:D8)</f>
        <v>156</v>
      </c>
    </row>
    <row r="9" spans="1:5" ht="16" x14ac:dyDescent="0.2">
      <c r="A9" s="16"/>
      <c r="B9" s="12" t="s">
        <v>11</v>
      </c>
      <c r="C9" s="6">
        <v>159</v>
      </c>
      <c r="D9" s="6">
        <v>7</v>
      </c>
      <c r="E9" s="7">
        <f t="shared" si="0"/>
        <v>166</v>
      </c>
    </row>
    <row r="10" spans="1:5" ht="16" x14ac:dyDescent="0.2">
      <c r="A10" s="16"/>
      <c r="B10" s="12" t="s">
        <v>12</v>
      </c>
      <c r="C10" s="6">
        <v>94</v>
      </c>
      <c r="D10" s="6">
        <v>7</v>
      </c>
      <c r="E10" s="7">
        <f t="shared" si="0"/>
        <v>101</v>
      </c>
    </row>
    <row r="11" spans="1:5" ht="16" x14ac:dyDescent="0.2">
      <c r="A11" s="16"/>
      <c r="B11" s="12" t="s">
        <v>14</v>
      </c>
      <c r="C11" s="6">
        <v>212</v>
      </c>
      <c r="D11" s="6">
        <v>13</v>
      </c>
      <c r="E11" s="7">
        <f t="shared" si="0"/>
        <v>225</v>
      </c>
    </row>
    <row r="12" spans="1:5" ht="16" x14ac:dyDescent="0.2">
      <c r="A12" s="16"/>
      <c r="B12" s="12" t="s">
        <v>15</v>
      </c>
      <c r="C12" s="6">
        <v>18</v>
      </c>
      <c r="D12" s="8"/>
      <c r="E12" s="7">
        <f t="shared" si="0"/>
        <v>18</v>
      </c>
    </row>
    <row r="13" spans="1:5" ht="16" x14ac:dyDescent="0.2">
      <c r="A13" s="16"/>
      <c r="B13" s="12" t="s">
        <v>21</v>
      </c>
      <c r="C13" s="6">
        <v>3</v>
      </c>
      <c r="D13" s="8"/>
      <c r="E13" s="7">
        <f t="shared" si="0"/>
        <v>3</v>
      </c>
    </row>
    <row r="14" spans="1:5" ht="16" x14ac:dyDescent="0.2">
      <c r="A14" s="16"/>
      <c r="B14" s="12" t="s">
        <v>22</v>
      </c>
      <c r="C14" s="6">
        <v>455</v>
      </c>
      <c r="D14" s="6">
        <v>13</v>
      </c>
      <c r="E14" s="7">
        <f t="shared" si="0"/>
        <v>468</v>
      </c>
    </row>
    <row r="15" spans="1:5" ht="16" x14ac:dyDescent="0.2">
      <c r="A15" s="16"/>
      <c r="B15" s="12" t="s">
        <v>23</v>
      </c>
      <c r="C15" s="6">
        <v>5</v>
      </c>
      <c r="D15" s="6">
        <v>1</v>
      </c>
      <c r="E15" s="7">
        <f t="shared" si="0"/>
        <v>6</v>
      </c>
    </row>
    <row r="16" spans="1:5" ht="16" x14ac:dyDescent="0.2">
      <c r="A16" s="16"/>
      <c r="B16" s="12" t="s">
        <v>28</v>
      </c>
      <c r="C16" s="6">
        <v>45</v>
      </c>
      <c r="D16" s="8"/>
      <c r="E16" s="7">
        <f t="shared" si="0"/>
        <v>45</v>
      </c>
    </row>
    <row r="17" spans="1:5" ht="16" x14ac:dyDescent="0.2">
      <c r="A17" s="17"/>
      <c r="B17" s="13" t="s">
        <v>8</v>
      </c>
      <c r="C17" s="9">
        <f>SUM(C8:C16)</f>
        <v>1145</v>
      </c>
      <c r="D17" s="9">
        <f>SUM(D8:D16)</f>
        <v>43</v>
      </c>
      <c r="E17" s="9">
        <f>SUM(E8:E16)</f>
        <v>1188</v>
      </c>
    </row>
    <row r="18" spans="1:5" ht="16" x14ac:dyDescent="0.2">
      <c r="A18" s="15" t="s">
        <v>33</v>
      </c>
      <c r="B18" s="12" t="s">
        <v>34</v>
      </c>
      <c r="C18" s="6">
        <v>4</v>
      </c>
      <c r="D18" s="6">
        <v>286</v>
      </c>
      <c r="E18" s="7">
        <f t="shared" si="0"/>
        <v>290</v>
      </c>
    </row>
    <row r="19" spans="1:5" ht="16" x14ac:dyDescent="0.2">
      <c r="A19" s="16"/>
      <c r="B19" s="37" t="s">
        <v>8</v>
      </c>
      <c r="C19" s="9">
        <f>SUM(C18)</f>
        <v>4</v>
      </c>
      <c r="D19" s="9">
        <f>SUM(D18)</f>
        <v>286</v>
      </c>
      <c r="E19" s="9">
        <f>SUM(E18)</f>
        <v>290</v>
      </c>
    </row>
    <row r="20" spans="1:5" ht="16" x14ac:dyDescent="0.2">
      <c r="A20" s="32" t="s">
        <v>4</v>
      </c>
      <c r="B20" s="33"/>
      <c r="C20" s="36">
        <f>C7+C17+C19</f>
        <v>2135</v>
      </c>
      <c r="D20" s="9">
        <f>D7+D17+D19</f>
        <v>408</v>
      </c>
      <c r="E20" s="9">
        <f>E7+E17+E19</f>
        <v>2543</v>
      </c>
    </row>
    <row r="22" spans="1:5" ht="16" x14ac:dyDescent="0.2">
      <c r="A22" s="34" t="s">
        <v>42</v>
      </c>
      <c r="B22" s="11"/>
      <c r="C22" s="11"/>
      <c r="D22" s="11"/>
      <c r="E22" s="11"/>
    </row>
    <row r="23" spans="1:5" ht="16" x14ac:dyDescent="0.2">
      <c r="A23" s="35" t="s">
        <v>43</v>
      </c>
    </row>
    <row r="24" spans="1:5" ht="16" x14ac:dyDescent="0.2">
      <c r="A24" s="35" t="s">
        <v>45</v>
      </c>
    </row>
    <row r="25" spans="1:5" ht="16" x14ac:dyDescent="0.2">
      <c r="A25" s="35" t="s">
        <v>46</v>
      </c>
    </row>
    <row r="26" spans="1:5" ht="16" x14ac:dyDescent="0.2">
      <c r="A26" s="35" t="s">
        <v>44</v>
      </c>
    </row>
  </sheetData>
  <pageMargins left="0.7" right="0.7" top="0.75" bottom="0.75" header="0.3" footer="0.3"/>
  <pageSetup scale="71" fitToHeight="0" orientation="landscape" verticalDpi="0" r:id="rId1"/>
  <headerFooter>
    <oddHeader>&amp;LUniversity of Cincinnati
Office of Institutional Research</oddHeader>
    <oddFooter>&amp;LSource: UC SAP Business Warehouse, as of Nov. 1, 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7"/>
  <sheetViews>
    <sheetView view="pageLayout" zoomScale="85" zoomScaleNormal="100" zoomScaleSheetLayoutView="100" zoomScalePageLayoutView="85" workbookViewId="0">
      <selection activeCell="B7" sqref="B7"/>
    </sheetView>
  </sheetViews>
  <sheetFormatPr baseColWidth="10" defaultColWidth="8.83203125" defaultRowHeight="15" x14ac:dyDescent="0.2"/>
  <cols>
    <col min="1" max="1" width="16" bestFit="1" customWidth="1"/>
    <col min="2" max="2" width="93.6640625" bestFit="1" customWidth="1"/>
    <col min="3" max="3" width="24.1640625" bestFit="1" customWidth="1"/>
    <col min="4" max="4" width="24.6640625" bestFit="1" customWidth="1"/>
    <col min="5" max="5" width="12.6640625" bestFit="1" customWidth="1"/>
  </cols>
  <sheetData>
    <row r="1" spans="1:5" ht="19" x14ac:dyDescent="0.25">
      <c r="A1" s="10" t="s">
        <v>41</v>
      </c>
      <c r="B1" s="10"/>
      <c r="C1" s="10"/>
      <c r="D1" s="10"/>
      <c r="E1" s="10"/>
    </row>
    <row r="2" spans="1:5" ht="19" x14ac:dyDescent="0.25">
      <c r="A2" s="10" t="s">
        <v>35</v>
      </c>
      <c r="B2" s="10"/>
      <c r="C2" s="10"/>
      <c r="D2" s="10"/>
      <c r="E2" s="10"/>
    </row>
    <row r="3" spans="1:5" ht="19" x14ac:dyDescent="0.25">
      <c r="A3" s="10" t="s">
        <v>39</v>
      </c>
      <c r="B3" s="10"/>
      <c r="C3" s="10"/>
      <c r="D3" s="10"/>
      <c r="E3" s="10"/>
    </row>
    <row r="5" spans="1:5" ht="16" x14ac:dyDescent="0.2">
      <c r="A5" s="14" t="s">
        <v>0</v>
      </c>
      <c r="B5" s="4" t="s">
        <v>1</v>
      </c>
      <c r="C5" s="5" t="s">
        <v>2</v>
      </c>
      <c r="D5" s="5" t="s">
        <v>3</v>
      </c>
      <c r="E5" s="5" t="s">
        <v>4</v>
      </c>
    </row>
    <row r="6" spans="1:5" ht="16" x14ac:dyDescent="0.2">
      <c r="A6" s="15" t="s">
        <v>5</v>
      </c>
      <c r="B6" s="12" t="s">
        <v>6</v>
      </c>
      <c r="C6" s="6">
        <v>76</v>
      </c>
      <c r="D6" s="6">
        <v>219</v>
      </c>
      <c r="E6" s="7">
        <f>SUM(C6:D6)</f>
        <v>295</v>
      </c>
    </row>
    <row r="7" spans="1:5" ht="16" x14ac:dyDescent="0.2">
      <c r="A7" s="16"/>
      <c r="B7" s="12" t="s">
        <v>7</v>
      </c>
      <c r="C7" s="6">
        <v>1</v>
      </c>
      <c r="D7" s="8"/>
      <c r="E7" s="7">
        <f t="shared" ref="E7:E19" si="0">SUM(C7:D7)</f>
        <v>1</v>
      </c>
    </row>
    <row r="8" spans="1:5" ht="16" x14ac:dyDescent="0.2">
      <c r="A8" s="17"/>
      <c r="B8" s="13" t="s">
        <v>8</v>
      </c>
      <c r="C8" s="9">
        <f>SUM(C6:C7)</f>
        <v>77</v>
      </c>
      <c r="D8" s="9">
        <f>SUM(D6:D7)</f>
        <v>219</v>
      </c>
      <c r="E8" s="9">
        <f>SUM(E6:E7)</f>
        <v>296</v>
      </c>
    </row>
    <row r="9" spans="1:5" ht="16" x14ac:dyDescent="0.2">
      <c r="A9" s="15" t="s">
        <v>9</v>
      </c>
      <c r="B9" s="12" t="s">
        <v>10</v>
      </c>
      <c r="C9" s="6">
        <v>22</v>
      </c>
      <c r="D9" s="8"/>
      <c r="E9" s="7">
        <f t="shared" si="0"/>
        <v>22</v>
      </c>
    </row>
    <row r="10" spans="1:5" ht="16" x14ac:dyDescent="0.2">
      <c r="A10" s="16"/>
      <c r="B10" s="12" t="s">
        <v>11</v>
      </c>
      <c r="C10" s="6">
        <v>7</v>
      </c>
      <c r="D10" s="8"/>
      <c r="E10" s="7">
        <f t="shared" si="0"/>
        <v>7</v>
      </c>
    </row>
    <row r="11" spans="1:5" ht="16" x14ac:dyDescent="0.2">
      <c r="A11" s="16"/>
      <c r="B11" s="12" t="s">
        <v>12</v>
      </c>
      <c r="C11" s="6">
        <v>4</v>
      </c>
      <c r="D11" s="8"/>
      <c r="E11" s="7">
        <f t="shared" si="0"/>
        <v>4</v>
      </c>
    </row>
    <row r="12" spans="1:5" ht="16" x14ac:dyDescent="0.2">
      <c r="A12" s="16"/>
      <c r="B12" s="12" t="s">
        <v>14</v>
      </c>
      <c r="C12" s="6">
        <v>2</v>
      </c>
      <c r="D12" s="8"/>
      <c r="E12" s="7">
        <f t="shared" si="0"/>
        <v>2</v>
      </c>
    </row>
    <row r="13" spans="1:5" ht="16" x14ac:dyDescent="0.2">
      <c r="A13" s="16"/>
      <c r="B13" s="12" t="s">
        <v>15</v>
      </c>
      <c r="C13" s="6">
        <v>20</v>
      </c>
      <c r="D13" s="6"/>
      <c r="E13" s="7">
        <f t="shared" si="0"/>
        <v>20</v>
      </c>
    </row>
    <row r="14" spans="1:5" ht="16" x14ac:dyDescent="0.2">
      <c r="A14" s="16"/>
      <c r="B14" s="12" t="s">
        <v>17</v>
      </c>
      <c r="C14" s="8"/>
      <c r="D14" s="6">
        <v>3</v>
      </c>
      <c r="E14" s="7">
        <f t="shared" si="0"/>
        <v>3</v>
      </c>
    </row>
    <row r="15" spans="1:5" ht="16" x14ac:dyDescent="0.2">
      <c r="A15" s="16"/>
      <c r="B15" s="12" t="s">
        <v>18</v>
      </c>
      <c r="C15" s="6">
        <v>1</v>
      </c>
      <c r="D15" s="8"/>
      <c r="E15" s="7">
        <f t="shared" si="0"/>
        <v>1</v>
      </c>
    </row>
    <row r="16" spans="1:5" ht="16" x14ac:dyDescent="0.2">
      <c r="A16" s="16"/>
      <c r="B16" s="12" t="s">
        <v>21</v>
      </c>
      <c r="C16" s="6">
        <v>3</v>
      </c>
      <c r="D16" s="6">
        <v>14</v>
      </c>
      <c r="E16" s="7">
        <f t="shared" si="0"/>
        <v>17</v>
      </c>
    </row>
    <row r="17" spans="1:5" ht="16" x14ac:dyDescent="0.2">
      <c r="A17" s="16"/>
      <c r="B17" s="12" t="s">
        <v>25</v>
      </c>
      <c r="C17" s="6">
        <v>11</v>
      </c>
      <c r="D17" s="8"/>
      <c r="E17" s="7">
        <f t="shared" si="0"/>
        <v>11</v>
      </c>
    </row>
    <row r="18" spans="1:5" ht="16" x14ac:dyDescent="0.2">
      <c r="A18" s="16"/>
      <c r="B18" s="12" t="s">
        <v>28</v>
      </c>
      <c r="C18" s="6">
        <v>4</v>
      </c>
      <c r="D18" s="6">
        <v>1</v>
      </c>
      <c r="E18" s="7">
        <f t="shared" si="0"/>
        <v>5</v>
      </c>
    </row>
    <row r="19" spans="1:5" ht="16" x14ac:dyDescent="0.2">
      <c r="A19" s="16"/>
      <c r="B19" s="12" t="s">
        <v>30</v>
      </c>
      <c r="C19" s="6">
        <v>3</v>
      </c>
      <c r="D19" s="6">
        <v>1</v>
      </c>
      <c r="E19" s="7">
        <f t="shared" si="0"/>
        <v>4</v>
      </c>
    </row>
    <row r="20" spans="1:5" ht="16" x14ac:dyDescent="0.2">
      <c r="A20" s="16"/>
      <c r="B20" s="37" t="s">
        <v>8</v>
      </c>
      <c r="C20" s="9">
        <f>SUM(C9:C19)</f>
        <v>77</v>
      </c>
      <c r="D20" s="9">
        <f>SUM(D9:D19)</f>
        <v>19</v>
      </c>
      <c r="E20" s="9">
        <f>SUM(E9:E19)</f>
        <v>96</v>
      </c>
    </row>
    <row r="21" spans="1:5" ht="16" x14ac:dyDescent="0.2">
      <c r="A21" s="32" t="s">
        <v>4</v>
      </c>
      <c r="B21" s="33"/>
      <c r="C21" s="36">
        <f>C8+C20</f>
        <v>154</v>
      </c>
      <c r="D21" s="9">
        <f>D8+D20</f>
        <v>238</v>
      </c>
      <c r="E21" s="9">
        <f>E8+E20</f>
        <v>392</v>
      </c>
    </row>
    <row r="23" spans="1:5" ht="16" x14ac:dyDescent="0.2">
      <c r="A23" s="34" t="s">
        <v>42</v>
      </c>
      <c r="B23" s="11"/>
      <c r="C23" s="11"/>
      <c r="D23" s="11"/>
      <c r="E23" s="11"/>
    </row>
    <row r="24" spans="1:5" ht="16" x14ac:dyDescent="0.2">
      <c r="A24" s="35" t="s">
        <v>43</v>
      </c>
    </row>
    <row r="25" spans="1:5" ht="16" x14ac:dyDescent="0.2">
      <c r="A25" s="35" t="s">
        <v>45</v>
      </c>
    </row>
    <row r="26" spans="1:5" ht="16" x14ac:dyDescent="0.2">
      <c r="A26" s="35" t="s">
        <v>46</v>
      </c>
    </row>
    <row r="27" spans="1:5" ht="16" x14ac:dyDescent="0.2">
      <c r="A27" s="35" t="s">
        <v>44</v>
      </c>
    </row>
  </sheetData>
  <pageMargins left="0.7" right="0.7" top="0.75" bottom="0.75" header="0.3" footer="0.3"/>
  <pageSetup scale="71" fitToHeight="0" orientation="landscape" verticalDpi="0" r:id="rId1"/>
  <headerFooter>
    <oddHeader>&amp;LUniversity of Cincinnati
Office of Institutional Research</oddHeader>
    <oddFooter>&amp;LSource: UC SAP Business Warehouse, as of Nov. 1, 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9"/>
  <sheetViews>
    <sheetView view="pageLayout" zoomScale="85" zoomScaleNormal="100" zoomScaleSheetLayoutView="100" zoomScalePageLayoutView="85" workbookViewId="0">
      <selection activeCell="B12" sqref="B12"/>
    </sheetView>
  </sheetViews>
  <sheetFormatPr baseColWidth="10" defaultColWidth="8.83203125" defaultRowHeight="15" x14ac:dyDescent="0.2"/>
  <cols>
    <col min="1" max="1" width="16" bestFit="1" customWidth="1"/>
    <col min="2" max="2" width="93.6640625" bestFit="1" customWidth="1"/>
    <col min="3" max="3" width="24.1640625" bestFit="1" customWidth="1"/>
    <col min="4" max="4" width="24.6640625" bestFit="1" customWidth="1"/>
    <col min="5" max="5" width="12.6640625" bestFit="1" customWidth="1"/>
  </cols>
  <sheetData>
    <row r="1" spans="1:5" ht="19" x14ac:dyDescent="0.25">
      <c r="A1" s="10" t="s">
        <v>41</v>
      </c>
      <c r="B1" s="10"/>
      <c r="C1" s="10"/>
      <c r="D1" s="10"/>
      <c r="E1" s="10"/>
    </row>
    <row r="2" spans="1:5" ht="19" x14ac:dyDescent="0.25">
      <c r="A2" s="10" t="s">
        <v>35</v>
      </c>
      <c r="B2" s="10"/>
      <c r="C2" s="10"/>
      <c r="D2" s="10"/>
      <c r="E2" s="10"/>
    </row>
    <row r="3" spans="1:5" ht="19" x14ac:dyDescent="0.25">
      <c r="A3" s="10" t="s">
        <v>40</v>
      </c>
      <c r="B3" s="10"/>
      <c r="C3" s="10"/>
      <c r="D3" s="10"/>
      <c r="E3" s="10"/>
    </row>
    <row r="5" spans="1:5" ht="16" x14ac:dyDescent="0.2">
      <c r="A5" s="14" t="s">
        <v>0</v>
      </c>
      <c r="B5" s="4" t="s">
        <v>1</v>
      </c>
      <c r="C5" s="5" t="s">
        <v>2</v>
      </c>
      <c r="D5" s="5" t="s">
        <v>3</v>
      </c>
      <c r="E5" s="5" t="s">
        <v>4</v>
      </c>
    </row>
    <row r="6" spans="1:5" ht="16" x14ac:dyDescent="0.2">
      <c r="A6" s="15" t="s">
        <v>5</v>
      </c>
      <c r="B6" s="12" t="s">
        <v>6</v>
      </c>
      <c r="C6" s="6">
        <v>169</v>
      </c>
      <c r="D6" s="6">
        <v>188</v>
      </c>
      <c r="E6" s="7">
        <f>SUM(C6:D6)</f>
        <v>357</v>
      </c>
    </row>
    <row r="7" spans="1:5" ht="16" x14ac:dyDescent="0.2">
      <c r="A7" s="16"/>
      <c r="B7" s="12" t="s">
        <v>7</v>
      </c>
      <c r="C7" s="6">
        <v>4</v>
      </c>
      <c r="D7" s="8"/>
      <c r="E7" s="7">
        <f t="shared" ref="E7:E21" si="0">SUM(C7:D7)</f>
        <v>4</v>
      </c>
    </row>
    <row r="8" spans="1:5" ht="16" x14ac:dyDescent="0.2">
      <c r="A8" s="17"/>
      <c r="B8" s="13" t="s">
        <v>8</v>
      </c>
      <c r="C8" s="9">
        <f>SUM(C6:C7)</f>
        <v>173</v>
      </c>
      <c r="D8" s="9">
        <f>SUM(D6:D7)</f>
        <v>188</v>
      </c>
      <c r="E8" s="9">
        <f>SUM(E6:E7)</f>
        <v>361</v>
      </c>
    </row>
    <row r="9" spans="1:5" ht="16" x14ac:dyDescent="0.2">
      <c r="A9" s="15" t="s">
        <v>9</v>
      </c>
      <c r="B9" s="12" t="s">
        <v>10</v>
      </c>
      <c r="C9" s="6">
        <v>21</v>
      </c>
      <c r="D9" s="8"/>
      <c r="E9" s="7">
        <f t="shared" si="0"/>
        <v>21</v>
      </c>
    </row>
    <row r="10" spans="1:5" ht="16" x14ac:dyDescent="0.2">
      <c r="A10" s="16"/>
      <c r="B10" s="12" t="s">
        <v>11</v>
      </c>
      <c r="C10" s="6">
        <v>25</v>
      </c>
      <c r="D10" s="6">
        <v>3</v>
      </c>
      <c r="E10" s="7">
        <f t="shared" si="0"/>
        <v>28</v>
      </c>
    </row>
    <row r="11" spans="1:5" ht="16" x14ac:dyDescent="0.2">
      <c r="A11" s="16"/>
      <c r="B11" s="12" t="s">
        <v>12</v>
      </c>
      <c r="C11" s="6">
        <v>6</v>
      </c>
      <c r="D11" s="8"/>
      <c r="E11" s="7">
        <f t="shared" si="0"/>
        <v>6</v>
      </c>
    </row>
    <row r="12" spans="1:5" ht="16" x14ac:dyDescent="0.2">
      <c r="A12" s="16"/>
      <c r="B12" s="12" t="s">
        <v>14</v>
      </c>
      <c r="C12" s="6">
        <v>8</v>
      </c>
      <c r="D12" s="8"/>
      <c r="E12" s="7">
        <f t="shared" si="0"/>
        <v>8</v>
      </c>
    </row>
    <row r="13" spans="1:5" ht="16" x14ac:dyDescent="0.2">
      <c r="A13" s="16"/>
      <c r="B13" s="12" t="s">
        <v>15</v>
      </c>
      <c r="C13" s="6">
        <v>16</v>
      </c>
      <c r="D13" s="8"/>
      <c r="E13" s="7">
        <f t="shared" si="0"/>
        <v>16</v>
      </c>
    </row>
    <row r="14" spans="1:5" ht="16" x14ac:dyDescent="0.2">
      <c r="A14" s="16"/>
      <c r="B14" s="12" t="s">
        <v>17</v>
      </c>
      <c r="C14" s="6">
        <v>7</v>
      </c>
      <c r="D14" s="6">
        <v>2</v>
      </c>
      <c r="E14" s="7">
        <f t="shared" si="0"/>
        <v>9</v>
      </c>
    </row>
    <row r="15" spans="1:5" ht="16" x14ac:dyDescent="0.2">
      <c r="A15" s="16"/>
      <c r="B15" s="12" t="s">
        <v>19</v>
      </c>
      <c r="C15" s="6">
        <v>1</v>
      </c>
      <c r="D15" s="8"/>
      <c r="E15" s="7">
        <f t="shared" si="0"/>
        <v>1</v>
      </c>
    </row>
    <row r="16" spans="1:5" ht="16" x14ac:dyDescent="0.2">
      <c r="A16" s="16"/>
      <c r="B16" s="12" t="s">
        <v>20</v>
      </c>
      <c r="C16" s="6">
        <v>1</v>
      </c>
      <c r="D16" s="8"/>
      <c r="E16" s="7">
        <f t="shared" si="0"/>
        <v>1</v>
      </c>
    </row>
    <row r="17" spans="1:5" ht="16" x14ac:dyDescent="0.2">
      <c r="A17" s="16"/>
      <c r="B17" s="12" t="s">
        <v>21</v>
      </c>
      <c r="C17" s="6">
        <v>1</v>
      </c>
      <c r="D17" s="8"/>
      <c r="E17" s="7">
        <f t="shared" si="0"/>
        <v>1</v>
      </c>
    </row>
    <row r="18" spans="1:5" ht="16" x14ac:dyDescent="0.2">
      <c r="A18" s="16"/>
      <c r="B18" s="12" t="s">
        <v>23</v>
      </c>
      <c r="C18" s="6">
        <v>3</v>
      </c>
      <c r="D18" s="8"/>
      <c r="E18" s="7">
        <f t="shared" si="0"/>
        <v>3</v>
      </c>
    </row>
    <row r="19" spans="1:5" ht="16" x14ac:dyDescent="0.2">
      <c r="A19" s="16"/>
      <c r="B19" s="12" t="s">
        <v>25</v>
      </c>
      <c r="C19" s="6">
        <v>2</v>
      </c>
      <c r="D19" s="8"/>
      <c r="E19" s="7">
        <f t="shared" si="0"/>
        <v>2</v>
      </c>
    </row>
    <row r="20" spans="1:5" ht="16" x14ac:dyDescent="0.2">
      <c r="A20" s="16"/>
      <c r="B20" s="12" t="s">
        <v>28</v>
      </c>
      <c r="C20" s="6">
        <v>4</v>
      </c>
      <c r="D20" s="6">
        <v>1</v>
      </c>
      <c r="E20" s="7">
        <f t="shared" si="0"/>
        <v>5</v>
      </c>
    </row>
    <row r="21" spans="1:5" ht="16" x14ac:dyDescent="0.2">
      <c r="A21" s="16"/>
      <c r="B21" s="12" t="s">
        <v>30</v>
      </c>
      <c r="C21" s="6">
        <v>6</v>
      </c>
      <c r="D21" s="8"/>
      <c r="E21" s="7">
        <f t="shared" si="0"/>
        <v>6</v>
      </c>
    </row>
    <row r="22" spans="1:5" ht="16" x14ac:dyDescent="0.2">
      <c r="A22" s="16"/>
      <c r="B22" s="37" t="s">
        <v>8</v>
      </c>
      <c r="C22" s="9">
        <f>SUM(C9:C21)</f>
        <v>101</v>
      </c>
      <c r="D22" s="9">
        <f>SUM(D9:D21)</f>
        <v>6</v>
      </c>
      <c r="E22" s="9">
        <f>SUM(E9:E21)</f>
        <v>107</v>
      </c>
    </row>
    <row r="23" spans="1:5" ht="16" x14ac:dyDescent="0.2">
      <c r="A23" s="32" t="s">
        <v>4</v>
      </c>
      <c r="B23" s="33"/>
      <c r="C23" s="36">
        <f>C8+C22</f>
        <v>274</v>
      </c>
      <c r="D23" s="9">
        <f>D8+D22</f>
        <v>194</v>
      </c>
      <c r="E23" s="9">
        <f>E8+E22</f>
        <v>468</v>
      </c>
    </row>
    <row r="25" spans="1:5" ht="16" x14ac:dyDescent="0.2">
      <c r="A25" s="34" t="s">
        <v>42</v>
      </c>
      <c r="B25" s="11"/>
      <c r="C25" s="11"/>
      <c r="D25" s="11"/>
      <c r="E25" s="11"/>
    </row>
    <row r="26" spans="1:5" ht="16" x14ac:dyDescent="0.2">
      <c r="A26" s="35" t="s">
        <v>43</v>
      </c>
    </row>
    <row r="27" spans="1:5" ht="16" x14ac:dyDescent="0.2">
      <c r="A27" s="35" t="s">
        <v>45</v>
      </c>
    </row>
    <row r="28" spans="1:5" ht="16" x14ac:dyDescent="0.2">
      <c r="A28" s="35" t="s">
        <v>46</v>
      </c>
    </row>
    <row r="29" spans="1:5" ht="16" x14ac:dyDescent="0.2">
      <c r="A29" s="35" t="s">
        <v>44</v>
      </c>
    </row>
  </sheetData>
  <pageMargins left="0.7" right="0.7" top="0.75" bottom="0.75" header="0.3" footer="0.3"/>
  <pageSetup scale="71" fitToHeight="0" orientation="landscape" verticalDpi="0" r:id="rId1"/>
  <headerFooter>
    <oddHeader>&amp;LUniversity of Cincinnati
Office of Institutional Research</oddHeader>
    <oddFooter>&amp;LSource: UC SAP Business Warehouse, as of Nov. 1, 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Campus - All</vt:lpstr>
      <vt:lpstr>Campus - Clifton Non-Medical</vt:lpstr>
      <vt:lpstr>Clifton - Medical</vt:lpstr>
      <vt:lpstr>Campus - Clermont</vt:lpstr>
      <vt:lpstr>Campus - Blue Ash</vt:lpstr>
    </vt:vector>
  </TitlesOfParts>
  <Company>University of Cincinnati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Becker</dc:creator>
  <cp:lastModifiedBy>Microsoft Office User</cp:lastModifiedBy>
  <cp:lastPrinted>2020-05-13T20:18:13Z</cp:lastPrinted>
  <dcterms:created xsi:type="dcterms:W3CDTF">2020-05-13T17:07:56Z</dcterms:created>
  <dcterms:modified xsi:type="dcterms:W3CDTF">2020-05-14T15:27:59Z</dcterms:modified>
</cp:coreProperties>
</file>