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ralstomt\Downloads\"/>
    </mc:Choice>
  </mc:AlternateContent>
  <xr:revisionPtr revIDLastSave="0" documentId="8_{F1687AF4-60C5-4FB4-95EF-D566C09D666F}" xr6:coauthVersionLast="46" xr6:coauthVersionMax="46" xr10:uidLastSave="{00000000-0000-0000-0000-000000000000}"/>
  <bookViews>
    <workbookView xWindow="-108" yWindow="-108" windowWidth="23256" windowHeight="14016" xr2:uid="{00000000-000D-0000-FFFF-FFFF00000000}"/>
  </bookViews>
  <sheets>
    <sheet name="Campus - All" sheetId="1" r:id="rId1"/>
    <sheet name="Campus - Clifton Non-Medical" sheetId="2" r:id="rId2"/>
    <sheet name="Campus - Clifton Medical" sheetId="3" r:id="rId3"/>
    <sheet name="Campus - Clermont" sheetId="4" r:id="rId4"/>
    <sheet name="Campus - Blue Ash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4" l="1"/>
  <c r="D21" i="4"/>
  <c r="E21" i="4" s="1"/>
  <c r="C21" i="4"/>
  <c r="D8" i="4"/>
  <c r="D22" i="4" s="1"/>
  <c r="C8" i="4"/>
  <c r="E6" i="5"/>
  <c r="E7" i="5"/>
  <c r="E8" i="5"/>
  <c r="C9" i="5"/>
  <c r="E9" i="5" s="1"/>
  <c r="D9" i="5"/>
  <c r="D22" i="5" s="1"/>
  <c r="E10" i="5"/>
  <c r="E11" i="5"/>
  <c r="E12" i="5"/>
  <c r="E13" i="5"/>
  <c r="E14" i="5"/>
  <c r="E15" i="5"/>
  <c r="E16" i="5"/>
  <c r="E17" i="5"/>
  <c r="E18" i="5"/>
  <c r="E19" i="5"/>
  <c r="E20" i="5"/>
  <c r="C21" i="5"/>
  <c r="E21" i="5" s="1"/>
  <c r="D21" i="5"/>
  <c r="E6" i="4"/>
  <c r="E7" i="4"/>
  <c r="E9" i="4"/>
  <c r="E10" i="4"/>
  <c r="E11" i="4"/>
  <c r="E12" i="4"/>
  <c r="E13" i="4"/>
  <c r="E14" i="4"/>
  <c r="E15" i="4"/>
  <c r="E16" i="4"/>
  <c r="E17" i="4"/>
  <c r="E18" i="4"/>
  <c r="E19" i="4"/>
  <c r="E20" i="4"/>
  <c r="E6" i="3"/>
  <c r="E7" i="3"/>
  <c r="C8" i="3"/>
  <c r="D8" i="3"/>
  <c r="E9" i="3"/>
  <c r="E10" i="3"/>
  <c r="E11" i="3"/>
  <c r="E12" i="3"/>
  <c r="E13" i="3"/>
  <c r="E14" i="3"/>
  <c r="E15" i="3"/>
  <c r="E16" i="3"/>
  <c r="E17" i="3"/>
  <c r="E18" i="3"/>
  <c r="C19" i="3"/>
  <c r="D19" i="3"/>
  <c r="E20" i="3"/>
  <c r="C21" i="3"/>
  <c r="E21" i="3" s="1"/>
  <c r="D21" i="3"/>
  <c r="E6" i="2"/>
  <c r="E7" i="2"/>
  <c r="E8" i="2"/>
  <c r="C9" i="2"/>
  <c r="D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C33" i="2"/>
  <c r="D33" i="2"/>
  <c r="E33" i="2"/>
  <c r="E34" i="2"/>
  <c r="C35" i="2"/>
  <c r="D35" i="2"/>
  <c r="D36" i="2" s="1"/>
  <c r="E35" i="2"/>
  <c r="D36" i="1"/>
  <c r="C36" i="1"/>
  <c r="D35" i="1"/>
  <c r="C35" i="1"/>
  <c r="E35" i="1" s="1"/>
  <c r="D33" i="1"/>
  <c r="C33" i="1"/>
  <c r="E33" i="1" s="1"/>
  <c r="D9" i="1"/>
  <c r="C9" i="1"/>
  <c r="E9" i="1" s="1"/>
  <c r="E36" i="1" s="1"/>
  <c r="E7" i="1"/>
  <c r="E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4" i="1"/>
  <c r="E6" i="1"/>
  <c r="E22" i="4" l="1"/>
  <c r="D22" i="3"/>
  <c r="E19" i="3"/>
  <c r="E8" i="3"/>
  <c r="E22" i="3" s="1"/>
  <c r="E9" i="2"/>
  <c r="E8" i="4"/>
  <c r="C22" i="5"/>
  <c r="E22" i="5" s="1"/>
  <c r="C22" i="3"/>
  <c r="C36" i="2"/>
  <c r="E36" i="2" s="1"/>
</calcChain>
</file>

<file path=xl/sharedStrings.xml><?xml version="1.0" encoding="utf-8"?>
<sst xmlns="http://schemas.openxmlformats.org/spreadsheetml/2006/main" count="196" uniqueCount="49">
  <si>
    <t>Employee Filter</t>
  </si>
  <si>
    <t>SOCCode1</t>
  </si>
  <si>
    <t>Full-Time based on FTE</t>
  </si>
  <si>
    <t>Part-Time based on FTE</t>
  </si>
  <si>
    <t>Grand Total</t>
  </si>
  <si>
    <t>Faculty</t>
  </si>
  <si>
    <t>25-1000 - Postsecondary Teachers</t>
  </si>
  <si>
    <t>25-4020 - Librarians and Media Collections Specialists</t>
  </si>
  <si>
    <t>99-0000 - SOC Code Not Needed</t>
  </si>
  <si>
    <t>Total</t>
  </si>
  <si>
    <t>Staff</t>
  </si>
  <si>
    <t>11-0000 - Management</t>
  </si>
  <si>
    <t>13-0000 - Business and Financial Operations</t>
  </si>
  <si>
    <t>15-0000 - Computer and Mathematical</t>
  </si>
  <si>
    <t>17-0000 - Architecture and Engineering</t>
  </si>
  <si>
    <t>19-0000 - Life, Physical, and Social Science</t>
  </si>
  <si>
    <t>21-0000 - Counselors, Social Workers, and Other Community and Social Service Specialists</t>
  </si>
  <si>
    <t>23-0000 - Legal</t>
  </si>
  <si>
    <t>25-2000 - Preschool, Elementary, Middle, Secondary, and Special Education Teachers</t>
  </si>
  <si>
    <t>25-3000 - Other Teachers and Instructors</t>
  </si>
  <si>
    <t>25-4030 - Library Technicians</t>
  </si>
  <si>
    <t>25-9000 - Other Educational Instruction and Library</t>
  </si>
  <si>
    <t>27-0000 - Arts, Design, Entertainment, Sports, and Media</t>
  </si>
  <si>
    <t>29-0000 - Healthcare Practitioners and Technical</t>
  </si>
  <si>
    <t>31-0000 - Healthcare Support</t>
  </si>
  <si>
    <t>33-0000 - Protective Service</t>
  </si>
  <si>
    <t>37-0000 - Building and Grounds Cleaning and Maintenance</t>
  </si>
  <si>
    <t>39-0000 - Personal Care and Service</t>
  </si>
  <si>
    <t>41-0000 - Sales and Related</t>
  </si>
  <si>
    <t>43-0000 - Office and Administrative Support</t>
  </si>
  <si>
    <t>47-0000 - Construction and Extraction</t>
  </si>
  <si>
    <t>49-0000 - Installation, Maintenance, and Repair</t>
  </si>
  <si>
    <t>51-0000 - Production</t>
  </si>
  <si>
    <t>53-0000 - Transportation and Material Moving</t>
  </si>
  <si>
    <t>Student</t>
  </si>
  <si>
    <t>25-9040 - Teaching Assistants</t>
  </si>
  <si>
    <t>Employee Headcount by Standard Occupational Classification</t>
  </si>
  <si>
    <t>Campus: All</t>
  </si>
  <si>
    <t>Campus: Clifton - Non-Medical</t>
  </si>
  <si>
    <t>As if November 2020</t>
  </si>
  <si>
    <t>Campus: Clifton - Medical</t>
  </si>
  <si>
    <t>Campus: Clermont</t>
  </si>
  <si>
    <t>Campus: Blue Ash</t>
  </si>
  <si>
    <t>Notes:</t>
  </si>
  <si>
    <t>- Occupations based on the Bureau of Labor Statistics Standard Occupational Classifications.</t>
  </si>
  <si>
    <t>- Prior to 2016, full-time employees included only those at 100% FTE. From 2016 on, full-time faculty included those employed at 65% or higher, and full-time staff include those employed at 75% or</t>
  </si>
  <si>
    <t>higher. These levels correspond to benefit eligibility.</t>
  </si>
  <si>
    <t>- Student employees only includes graduate assistants, per IPEDS guidelines.</t>
  </si>
  <si>
    <t>- SOC Code Not Needed category typically consists of emeritus faculty who are coded as 99-9999 in SAP.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</si>
</sst>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4" fillId="0" borderId="0" xfId="0" applyFont="1" applyAlignment="1"/>
    <xf numFmtId="0" fontId="3" fillId="0" borderId="1" xfId="0" quotePrefix="1" applyFont="1" applyBorder="1" applyAlignment="1">
      <alignment horizontal="left"/>
    </xf>
    <xf numFmtId="0" fontId="3" fillId="0" borderId="1" xfId="0" quotePrefix="1" applyFont="1" applyBorder="1" applyAlignment="1">
      <alignment horizontal="center"/>
    </xf>
    <xf numFmtId="0" fontId="2" fillId="0" borderId="1" xfId="0" quotePrefix="1" applyFont="1" applyBorder="1" applyAlignment="1">
      <alignment horizontal="left" vertical="top"/>
    </xf>
    <xf numFmtId="164" fontId="2" fillId="0" borderId="1" xfId="0" applyNumberFormat="1" applyFont="1" applyBorder="1" applyAlignment="1">
      <alignment vertical="center"/>
    </xf>
    <xf numFmtId="164" fontId="0" fillId="0" borderId="1" xfId="0" applyNumberFormat="1" applyBorder="1"/>
    <xf numFmtId="0" fontId="0" fillId="0" borderId="1" xfId="0" applyBorder="1"/>
    <xf numFmtId="164" fontId="3" fillId="0" borderId="1" xfId="0" applyNumberFormat="1" applyFont="1" applyBorder="1" applyAlignment="1">
      <alignment vertical="center"/>
    </xf>
    <xf numFmtId="164" fontId="1" fillId="0" borderId="1" xfId="0" applyNumberFormat="1" applyFont="1" applyBorder="1"/>
    <xf numFmtId="0" fontId="1" fillId="0" borderId="1" xfId="0" applyFont="1" applyBorder="1"/>
    <xf numFmtId="0" fontId="3" fillId="0" borderId="1" xfId="0" quotePrefix="1" applyFont="1" applyBorder="1" applyAlignment="1">
      <alignment vertical="top"/>
    </xf>
    <xf numFmtId="0" fontId="1" fillId="0" borderId="1" xfId="0" applyFont="1" applyBorder="1" applyAlignment="1"/>
    <xf numFmtId="0" fontId="3" fillId="0" borderId="1" xfId="0" quotePrefix="1" applyFont="1" applyBorder="1" applyAlignment="1">
      <alignment horizontal="left" vertical="top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3" fillId="0" borderId="1" xfId="0" quotePrefix="1" applyFont="1" applyBorder="1" applyAlignment="1">
      <alignment horizontal="left" vertical="top"/>
    </xf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3"/>
  <sheetViews>
    <sheetView tabSelected="1" view="pageLayout" topLeftCell="A4" zoomScaleNormal="100" workbookViewId="0">
      <selection activeCell="B34" sqref="B34"/>
    </sheetView>
  </sheetViews>
  <sheetFormatPr defaultRowHeight="14.4" x14ac:dyDescent="0.3"/>
  <cols>
    <col min="1" max="1" width="13.88671875" customWidth="1"/>
    <col min="2" max="2" width="72.33203125" bestFit="1" customWidth="1"/>
    <col min="3" max="3" width="18.88671875" bestFit="1" customWidth="1"/>
    <col min="4" max="4" width="19.33203125" bestFit="1" customWidth="1"/>
    <col min="5" max="5" width="10.109375" bestFit="1" customWidth="1"/>
  </cols>
  <sheetData>
    <row r="1" spans="1:5" ht="18" x14ac:dyDescent="0.35">
      <c r="A1" s="2" t="s">
        <v>36</v>
      </c>
    </row>
    <row r="2" spans="1:5" ht="18" x14ac:dyDescent="0.35">
      <c r="A2" s="2" t="s">
        <v>39</v>
      </c>
    </row>
    <row r="3" spans="1:5" ht="18" x14ac:dyDescent="0.35">
      <c r="A3" s="2" t="s">
        <v>37</v>
      </c>
    </row>
    <row r="5" spans="1:5" x14ac:dyDescent="0.3">
      <c r="A5" s="3" t="s">
        <v>0</v>
      </c>
      <c r="B5" s="3" t="s">
        <v>1</v>
      </c>
      <c r="C5" s="4" t="s">
        <v>2</v>
      </c>
      <c r="D5" s="4" t="s">
        <v>3</v>
      </c>
      <c r="E5" s="4" t="s">
        <v>4</v>
      </c>
    </row>
    <row r="6" spans="1:5" x14ac:dyDescent="0.3">
      <c r="A6" s="17" t="s">
        <v>5</v>
      </c>
      <c r="B6" s="5" t="s">
        <v>6</v>
      </c>
      <c r="C6" s="6">
        <v>2655</v>
      </c>
      <c r="D6" s="6">
        <v>1423</v>
      </c>
      <c r="E6" s="7">
        <f>SUM(C6:D6)</f>
        <v>4078</v>
      </c>
    </row>
    <row r="7" spans="1:5" x14ac:dyDescent="0.3">
      <c r="A7" s="18"/>
      <c r="B7" s="5" t="s">
        <v>7</v>
      </c>
      <c r="C7" s="6">
        <v>39</v>
      </c>
      <c r="D7" s="8"/>
      <c r="E7" s="7">
        <f t="shared" ref="E7:E35" si="0">SUM(C7:D7)</f>
        <v>39</v>
      </c>
    </row>
    <row r="8" spans="1:5" x14ac:dyDescent="0.3">
      <c r="A8" s="18"/>
      <c r="B8" s="5" t="s">
        <v>8</v>
      </c>
      <c r="C8" s="6">
        <v>6</v>
      </c>
      <c r="D8" s="6">
        <v>32</v>
      </c>
      <c r="E8" s="7">
        <f t="shared" si="0"/>
        <v>38</v>
      </c>
    </row>
    <row r="9" spans="1:5" s="1" customFormat="1" x14ac:dyDescent="0.3">
      <c r="A9" s="18"/>
      <c r="B9" s="14" t="s">
        <v>9</v>
      </c>
      <c r="C9" s="9">
        <f>SUM(C6:C8)</f>
        <v>2700</v>
      </c>
      <c r="D9" s="9">
        <f>SUM(D6:D8)</f>
        <v>1455</v>
      </c>
      <c r="E9" s="10">
        <f>SUM(C9:D9)</f>
        <v>4155</v>
      </c>
    </row>
    <row r="10" spans="1:5" x14ac:dyDescent="0.3">
      <c r="A10" s="17" t="s">
        <v>10</v>
      </c>
      <c r="B10" s="5" t="s">
        <v>11</v>
      </c>
      <c r="C10" s="6">
        <v>964</v>
      </c>
      <c r="D10" s="6">
        <v>9</v>
      </c>
      <c r="E10" s="7">
        <f t="shared" si="0"/>
        <v>973</v>
      </c>
    </row>
    <row r="11" spans="1:5" x14ac:dyDescent="0.3">
      <c r="A11" s="18"/>
      <c r="B11" s="5" t="s">
        <v>12</v>
      </c>
      <c r="C11" s="6">
        <v>704</v>
      </c>
      <c r="D11" s="6">
        <v>26</v>
      </c>
      <c r="E11" s="7">
        <f t="shared" si="0"/>
        <v>730</v>
      </c>
    </row>
    <row r="12" spans="1:5" x14ac:dyDescent="0.3">
      <c r="A12" s="18"/>
      <c r="B12" s="5" t="s">
        <v>13</v>
      </c>
      <c r="C12" s="6">
        <v>364</v>
      </c>
      <c r="D12" s="6">
        <v>11</v>
      </c>
      <c r="E12" s="7">
        <f t="shared" si="0"/>
        <v>375</v>
      </c>
    </row>
    <row r="13" spans="1:5" x14ac:dyDescent="0.3">
      <c r="A13" s="18"/>
      <c r="B13" s="5" t="s">
        <v>14</v>
      </c>
      <c r="C13" s="6">
        <v>57</v>
      </c>
      <c r="D13" s="6">
        <v>1</v>
      </c>
      <c r="E13" s="7">
        <f t="shared" si="0"/>
        <v>58</v>
      </c>
    </row>
    <row r="14" spans="1:5" x14ac:dyDescent="0.3">
      <c r="A14" s="18"/>
      <c r="B14" s="5" t="s">
        <v>15</v>
      </c>
      <c r="C14" s="6">
        <v>322</v>
      </c>
      <c r="D14" s="6">
        <v>27</v>
      </c>
      <c r="E14" s="7">
        <f t="shared" si="0"/>
        <v>349</v>
      </c>
    </row>
    <row r="15" spans="1:5" x14ac:dyDescent="0.3">
      <c r="A15" s="18"/>
      <c r="B15" s="5" t="s">
        <v>16</v>
      </c>
      <c r="C15" s="6">
        <v>230</v>
      </c>
      <c r="D15" s="6">
        <v>5</v>
      </c>
      <c r="E15" s="7">
        <f t="shared" si="0"/>
        <v>235</v>
      </c>
    </row>
    <row r="16" spans="1:5" x14ac:dyDescent="0.3">
      <c r="A16" s="18"/>
      <c r="B16" s="5" t="s">
        <v>17</v>
      </c>
      <c r="C16" s="6">
        <v>16</v>
      </c>
      <c r="D16" s="8"/>
      <c r="E16" s="7">
        <f t="shared" si="0"/>
        <v>16</v>
      </c>
    </row>
    <row r="17" spans="1:5" x14ac:dyDescent="0.3">
      <c r="A17" s="18"/>
      <c r="B17" s="5" t="s">
        <v>18</v>
      </c>
      <c r="C17" s="6">
        <v>7</v>
      </c>
      <c r="D17" s="6">
        <v>5</v>
      </c>
      <c r="E17" s="7">
        <f t="shared" si="0"/>
        <v>12</v>
      </c>
    </row>
    <row r="18" spans="1:5" x14ac:dyDescent="0.3">
      <c r="A18" s="18"/>
      <c r="B18" s="5" t="s">
        <v>19</v>
      </c>
      <c r="C18" s="6">
        <v>22</v>
      </c>
      <c r="D18" s="6">
        <v>1</v>
      </c>
      <c r="E18" s="7">
        <f t="shared" si="0"/>
        <v>23</v>
      </c>
    </row>
    <row r="19" spans="1:5" x14ac:dyDescent="0.3">
      <c r="A19" s="18"/>
      <c r="B19" s="5" t="s">
        <v>20</v>
      </c>
      <c r="C19" s="6">
        <v>19</v>
      </c>
      <c r="D19" s="8"/>
      <c r="E19" s="7">
        <f t="shared" si="0"/>
        <v>19</v>
      </c>
    </row>
    <row r="20" spans="1:5" x14ac:dyDescent="0.3">
      <c r="A20" s="18"/>
      <c r="B20" s="5" t="s">
        <v>21</v>
      </c>
      <c r="C20" s="6">
        <v>16</v>
      </c>
      <c r="D20" s="8"/>
      <c r="E20" s="7">
        <f t="shared" si="0"/>
        <v>16</v>
      </c>
    </row>
    <row r="21" spans="1:5" x14ac:dyDescent="0.3">
      <c r="A21" s="18"/>
      <c r="B21" s="5" t="s">
        <v>22</v>
      </c>
      <c r="C21" s="6">
        <v>159</v>
      </c>
      <c r="D21" s="6">
        <v>21</v>
      </c>
      <c r="E21" s="7">
        <f t="shared" si="0"/>
        <v>180</v>
      </c>
    </row>
    <row r="22" spans="1:5" x14ac:dyDescent="0.3">
      <c r="A22" s="18"/>
      <c r="B22" s="5" t="s">
        <v>23</v>
      </c>
      <c r="C22" s="6">
        <v>564</v>
      </c>
      <c r="D22" s="6">
        <v>13</v>
      </c>
      <c r="E22" s="7">
        <f t="shared" si="0"/>
        <v>577</v>
      </c>
    </row>
    <row r="23" spans="1:5" x14ac:dyDescent="0.3">
      <c r="A23" s="18"/>
      <c r="B23" s="5" t="s">
        <v>24</v>
      </c>
      <c r="C23" s="6">
        <v>107</v>
      </c>
      <c r="D23" s="6">
        <v>8</v>
      </c>
      <c r="E23" s="7">
        <f t="shared" si="0"/>
        <v>115</v>
      </c>
    </row>
    <row r="24" spans="1:5" x14ac:dyDescent="0.3">
      <c r="A24" s="18"/>
      <c r="B24" s="5" t="s">
        <v>25</v>
      </c>
      <c r="C24" s="6">
        <v>92</v>
      </c>
      <c r="D24" s="8"/>
      <c r="E24" s="7">
        <f t="shared" si="0"/>
        <v>92</v>
      </c>
    </row>
    <row r="25" spans="1:5" x14ac:dyDescent="0.3">
      <c r="A25" s="18"/>
      <c r="B25" s="5" t="s">
        <v>26</v>
      </c>
      <c r="C25" s="6">
        <v>223</v>
      </c>
      <c r="D25" s="8"/>
      <c r="E25" s="7">
        <f t="shared" si="0"/>
        <v>223</v>
      </c>
    </row>
    <row r="26" spans="1:5" x14ac:dyDescent="0.3">
      <c r="A26" s="18"/>
      <c r="B26" s="5" t="s">
        <v>27</v>
      </c>
      <c r="C26" s="6">
        <v>1</v>
      </c>
      <c r="D26" s="8"/>
      <c r="E26" s="7">
        <f t="shared" si="0"/>
        <v>1</v>
      </c>
    </row>
    <row r="27" spans="1:5" x14ac:dyDescent="0.3">
      <c r="A27" s="18"/>
      <c r="B27" s="5" t="s">
        <v>28</v>
      </c>
      <c r="C27" s="6">
        <v>9</v>
      </c>
      <c r="D27" s="8"/>
      <c r="E27" s="7">
        <f t="shared" si="0"/>
        <v>9</v>
      </c>
    </row>
    <row r="28" spans="1:5" x14ac:dyDescent="0.3">
      <c r="A28" s="18"/>
      <c r="B28" s="5" t="s">
        <v>29</v>
      </c>
      <c r="C28" s="6">
        <v>228</v>
      </c>
      <c r="D28" s="6">
        <v>14</v>
      </c>
      <c r="E28" s="7">
        <f t="shared" si="0"/>
        <v>242</v>
      </c>
    </row>
    <row r="29" spans="1:5" x14ac:dyDescent="0.3">
      <c r="A29" s="18"/>
      <c r="B29" s="5" t="s">
        <v>30</v>
      </c>
      <c r="C29" s="6">
        <v>45</v>
      </c>
      <c r="D29" s="8"/>
      <c r="E29" s="7">
        <f t="shared" si="0"/>
        <v>45</v>
      </c>
    </row>
    <row r="30" spans="1:5" x14ac:dyDescent="0.3">
      <c r="A30" s="18"/>
      <c r="B30" s="5" t="s">
        <v>31</v>
      </c>
      <c r="C30" s="6">
        <v>116</v>
      </c>
      <c r="D30" s="6">
        <v>1</v>
      </c>
      <c r="E30" s="7">
        <f t="shared" si="0"/>
        <v>117</v>
      </c>
    </row>
    <row r="31" spans="1:5" x14ac:dyDescent="0.3">
      <c r="A31" s="18"/>
      <c r="B31" s="5" t="s">
        <v>32</v>
      </c>
      <c r="C31" s="6">
        <v>32</v>
      </c>
      <c r="D31" s="8"/>
      <c r="E31" s="7">
        <f t="shared" si="0"/>
        <v>32</v>
      </c>
    </row>
    <row r="32" spans="1:5" x14ac:dyDescent="0.3">
      <c r="A32" s="18"/>
      <c r="B32" s="5" t="s">
        <v>33</v>
      </c>
      <c r="C32" s="6">
        <v>18</v>
      </c>
      <c r="D32" s="8"/>
      <c r="E32" s="7">
        <f t="shared" si="0"/>
        <v>18</v>
      </c>
    </row>
    <row r="33" spans="1:5" s="1" customFormat="1" x14ac:dyDescent="0.3">
      <c r="A33" s="18"/>
      <c r="B33" s="14" t="s">
        <v>9</v>
      </c>
      <c r="C33" s="9">
        <f>SUM(C10:C32)</f>
        <v>4315</v>
      </c>
      <c r="D33" s="9">
        <f>SUM(D10:D32)</f>
        <v>142</v>
      </c>
      <c r="E33" s="10">
        <f t="shared" si="0"/>
        <v>4457</v>
      </c>
    </row>
    <row r="34" spans="1:5" x14ac:dyDescent="0.3">
      <c r="A34" s="17" t="s">
        <v>34</v>
      </c>
      <c r="B34" s="5" t="s">
        <v>35</v>
      </c>
      <c r="C34" s="8"/>
      <c r="D34" s="6">
        <v>1785</v>
      </c>
      <c r="E34" s="7">
        <f t="shared" si="0"/>
        <v>1785</v>
      </c>
    </row>
    <row r="35" spans="1:5" s="1" customFormat="1" x14ac:dyDescent="0.3">
      <c r="A35" s="18"/>
      <c r="B35" s="14" t="s">
        <v>9</v>
      </c>
      <c r="C35" s="11">
        <f>C34</f>
        <v>0</v>
      </c>
      <c r="D35" s="9">
        <f>D34</f>
        <v>1785</v>
      </c>
      <c r="E35" s="10">
        <f t="shared" si="0"/>
        <v>1785</v>
      </c>
    </row>
    <row r="36" spans="1:5" s="1" customFormat="1" x14ac:dyDescent="0.3">
      <c r="A36" s="12" t="s">
        <v>4</v>
      </c>
      <c r="B36" s="13"/>
      <c r="C36" s="9">
        <f>C9+C33+C35</f>
        <v>7015</v>
      </c>
      <c r="D36" s="9">
        <f>D9+D33+D35</f>
        <v>3382</v>
      </c>
      <c r="E36" s="9">
        <f>E9+E33+E35</f>
        <v>10397</v>
      </c>
    </row>
    <row r="38" spans="1:5" ht="15.6" x14ac:dyDescent="0.3">
      <c r="A38" s="15" t="s">
        <v>43</v>
      </c>
    </row>
    <row r="39" spans="1:5" ht="15.6" x14ac:dyDescent="0.3">
      <c r="A39" s="16" t="s">
        <v>44</v>
      </c>
    </row>
    <row r="40" spans="1:5" ht="15.6" x14ac:dyDescent="0.3">
      <c r="A40" s="16" t="s">
        <v>45</v>
      </c>
    </row>
    <row r="41" spans="1:5" ht="15.6" x14ac:dyDescent="0.3">
      <c r="A41" s="16" t="s">
        <v>46</v>
      </c>
    </row>
    <row r="42" spans="1:5" ht="15.6" x14ac:dyDescent="0.3">
      <c r="A42" s="16" t="s">
        <v>47</v>
      </c>
    </row>
    <row r="43" spans="1:5" ht="15.6" x14ac:dyDescent="0.3">
      <c r="A43" s="16" t="s">
        <v>48</v>
      </c>
    </row>
  </sheetData>
  <mergeCells count="3">
    <mergeCell ref="A34:A35"/>
    <mergeCell ref="A6:A9"/>
    <mergeCell ref="A10:A33"/>
  </mergeCells>
  <pageMargins left="0.7" right="0.7" top="0.75" bottom="0.75" header="0.3" footer="0.3"/>
  <pageSetup scale="65" fitToHeight="0" orientation="landscape" verticalDpi="90" r:id="rId1"/>
  <headerFooter>
    <oddHeader>&amp;LUniversity of Cincinnati
Office of Institutional Research</oddHeader>
    <oddFooter>&amp;LSource: UC SAP Business Warehouse, as of Nov. 1, 2020&amp;R&amp;P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3"/>
  <sheetViews>
    <sheetView view="pageLayout" zoomScaleNormal="100" workbookViewId="0">
      <selection activeCell="D29" sqref="D29"/>
    </sheetView>
  </sheetViews>
  <sheetFormatPr defaultRowHeight="14.4" x14ac:dyDescent="0.3"/>
  <cols>
    <col min="1" max="1" width="13.109375" bestFit="1" customWidth="1"/>
    <col min="2" max="2" width="72.33203125" bestFit="1" customWidth="1"/>
    <col min="3" max="3" width="18.88671875" bestFit="1" customWidth="1"/>
    <col min="4" max="4" width="19.33203125" bestFit="1" customWidth="1"/>
    <col min="5" max="5" width="10.109375" bestFit="1" customWidth="1"/>
  </cols>
  <sheetData>
    <row r="1" spans="1:5" ht="18" x14ac:dyDescent="0.35">
      <c r="A1" s="2" t="s">
        <v>36</v>
      </c>
    </row>
    <row r="2" spans="1:5" ht="18" x14ac:dyDescent="0.35">
      <c r="A2" s="2" t="s">
        <v>39</v>
      </c>
    </row>
    <row r="3" spans="1:5" ht="18" x14ac:dyDescent="0.35">
      <c r="A3" s="2" t="s">
        <v>38</v>
      </c>
    </row>
    <row r="5" spans="1:5" x14ac:dyDescent="0.3">
      <c r="A5" s="3" t="s">
        <v>0</v>
      </c>
      <c r="B5" s="3" t="s">
        <v>1</v>
      </c>
      <c r="C5" s="4" t="s">
        <v>2</v>
      </c>
      <c r="D5" s="4" t="s">
        <v>3</v>
      </c>
      <c r="E5" s="4" t="s">
        <v>4</v>
      </c>
    </row>
    <row r="6" spans="1:5" x14ac:dyDescent="0.3">
      <c r="A6" s="17" t="s">
        <v>5</v>
      </c>
      <c r="B6" s="5" t="s">
        <v>6</v>
      </c>
      <c r="C6" s="6">
        <v>1391</v>
      </c>
      <c r="D6" s="6">
        <v>966</v>
      </c>
      <c r="E6" s="7">
        <f t="shared" ref="E6:E36" si="0">SUM(C6:D6)</f>
        <v>2357</v>
      </c>
    </row>
    <row r="7" spans="1:5" x14ac:dyDescent="0.3">
      <c r="A7" s="18"/>
      <c r="B7" s="5" t="s">
        <v>7</v>
      </c>
      <c r="C7" s="6">
        <v>33</v>
      </c>
      <c r="D7" s="8"/>
      <c r="E7" s="7">
        <f t="shared" si="0"/>
        <v>33</v>
      </c>
    </row>
    <row r="8" spans="1:5" x14ac:dyDescent="0.3">
      <c r="A8" s="18"/>
      <c r="B8" s="5" t="s">
        <v>8</v>
      </c>
      <c r="C8" s="8"/>
      <c r="D8" s="6">
        <v>17</v>
      </c>
      <c r="E8" s="7">
        <f t="shared" si="0"/>
        <v>17</v>
      </c>
    </row>
    <row r="9" spans="1:5" s="1" customFormat="1" x14ac:dyDescent="0.3">
      <c r="A9" s="18"/>
      <c r="B9" s="14" t="s">
        <v>9</v>
      </c>
      <c r="C9" s="9">
        <f>SUM(C6:C8)</f>
        <v>1424</v>
      </c>
      <c r="D9" s="9">
        <f>SUM(D6:D8)</f>
        <v>983</v>
      </c>
      <c r="E9" s="10">
        <f t="shared" si="0"/>
        <v>2407</v>
      </c>
    </row>
    <row r="10" spans="1:5" x14ac:dyDescent="0.3">
      <c r="A10" s="17" t="s">
        <v>10</v>
      </c>
      <c r="B10" s="5" t="s">
        <v>11</v>
      </c>
      <c r="C10" s="6">
        <v>756</v>
      </c>
      <c r="D10" s="6">
        <v>6</v>
      </c>
      <c r="E10" s="7">
        <f t="shared" si="0"/>
        <v>762</v>
      </c>
    </row>
    <row r="11" spans="1:5" x14ac:dyDescent="0.3">
      <c r="A11" s="18"/>
      <c r="B11" s="5" t="s">
        <v>12</v>
      </c>
      <c r="C11" s="6">
        <v>490</v>
      </c>
      <c r="D11" s="6">
        <v>13</v>
      </c>
      <c r="E11" s="7">
        <f t="shared" si="0"/>
        <v>503</v>
      </c>
    </row>
    <row r="12" spans="1:5" x14ac:dyDescent="0.3">
      <c r="A12" s="18"/>
      <c r="B12" s="5" t="s">
        <v>13</v>
      </c>
      <c r="C12" s="6">
        <v>265</v>
      </c>
      <c r="D12" s="6">
        <v>3</v>
      </c>
      <c r="E12" s="7">
        <f t="shared" si="0"/>
        <v>268</v>
      </c>
    </row>
    <row r="13" spans="1:5" x14ac:dyDescent="0.3">
      <c r="A13" s="18"/>
      <c r="B13" s="5" t="s">
        <v>14</v>
      </c>
      <c r="C13" s="6">
        <v>57</v>
      </c>
      <c r="D13" s="6">
        <v>1</v>
      </c>
      <c r="E13" s="7">
        <f t="shared" si="0"/>
        <v>58</v>
      </c>
    </row>
    <row r="14" spans="1:5" x14ac:dyDescent="0.3">
      <c r="A14" s="18"/>
      <c r="B14" s="5" t="s">
        <v>15</v>
      </c>
      <c r="C14" s="6">
        <v>105</v>
      </c>
      <c r="D14" s="6">
        <v>13</v>
      </c>
      <c r="E14" s="7">
        <f t="shared" si="0"/>
        <v>118</v>
      </c>
    </row>
    <row r="15" spans="1:5" x14ac:dyDescent="0.3">
      <c r="A15" s="18"/>
      <c r="B15" s="5" t="s">
        <v>16</v>
      </c>
      <c r="C15" s="6">
        <v>165</v>
      </c>
      <c r="D15" s="6">
        <v>4</v>
      </c>
      <c r="E15" s="7">
        <f t="shared" si="0"/>
        <v>169</v>
      </c>
    </row>
    <row r="16" spans="1:5" x14ac:dyDescent="0.3">
      <c r="A16" s="18"/>
      <c r="B16" s="5" t="s">
        <v>17</v>
      </c>
      <c r="C16" s="6">
        <v>16</v>
      </c>
      <c r="D16" s="8"/>
      <c r="E16" s="7">
        <f t="shared" si="0"/>
        <v>16</v>
      </c>
    </row>
    <row r="17" spans="1:5" x14ac:dyDescent="0.3">
      <c r="A17" s="18"/>
      <c r="B17" s="5" t="s">
        <v>18</v>
      </c>
      <c r="C17" s="8"/>
      <c r="D17" s="6">
        <v>1</v>
      </c>
      <c r="E17" s="7">
        <f t="shared" si="0"/>
        <v>1</v>
      </c>
    </row>
    <row r="18" spans="1:5" x14ac:dyDescent="0.3">
      <c r="A18" s="18"/>
      <c r="B18" s="5" t="s">
        <v>19</v>
      </c>
      <c r="C18" s="6">
        <v>21</v>
      </c>
      <c r="D18" s="6">
        <v>1</v>
      </c>
      <c r="E18" s="7">
        <f t="shared" si="0"/>
        <v>22</v>
      </c>
    </row>
    <row r="19" spans="1:5" x14ac:dyDescent="0.3">
      <c r="A19" s="18"/>
      <c r="B19" s="5" t="s">
        <v>20</v>
      </c>
      <c r="C19" s="6">
        <v>18</v>
      </c>
      <c r="D19" s="8"/>
      <c r="E19" s="7">
        <f t="shared" si="0"/>
        <v>18</v>
      </c>
    </row>
    <row r="20" spans="1:5" x14ac:dyDescent="0.3">
      <c r="A20" s="18"/>
      <c r="B20" s="5" t="s">
        <v>21</v>
      </c>
      <c r="C20" s="6">
        <v>14</v>
      </c>
      <c r="D20" s="8"/>
      <c r="E20" s="7">
        <f t="shared" si="0"/>
        <v>14</v>
      </c>
    </row>
    <row r="21" spans="1:5" x14ac:dyDescent="0.3">
      <c r="A21" s="18"/>
      <c r="B21" s="5" t="s">
        <v>22</v>
      </c>
      <c r="C21" s="6">
        <v>154</v>
      </c>
      <c r="D21" s="6">
        <v>8</v>
      </c>
      <c r="E21" s="7">
        <f t="shared" si="0"/>
        <v>162</v>
      </c>
    </row>
    <row r="22" spans="1:5" x14ac:dyDescent="0.3">
      <c r="A22" s="18"/>
      <c r="B22" s="5" t="s">
        <v>23</v>
      </c>
      <c r="C22" s="6">
        <v>95</v>
      </c>
      <c r="D22" s="8"/>
      <c r="E22" s="7">
        <f t="shared" si="0"/>
        <v>95</v>
      </c>
    </row>
    <row r="23" spans="1:5" x14ac:dyDescent="0.3">
      <c r="A23" s="18"/>
      <c r="B23" s="5" t="s">
        <v>24</v>
      </c>
      <c r="C23" s="6">
        <v>101</v>
      </c>
      <c r="D23" s="6">
        <v>6</v>
      </c>
      <c r="E23" s="7">
        <f t="shared" si="0"/>
        <v>107</v>
      </c>
    </row>
    <row r="24" spans="1:5" x14ac:dyDescent="0.3">
      <c r="A24" s="18"/>
      <c r="B24" s="5" t="s">
        <v>25</v>
      </c>
      <c r="C24" s="6">
        <v>92</v>
      </c>
      <c r="D24" s="8"/>
      <c r="E24" s="7">
        <f t="shared" si="0"/>
        <v>92</v>
      </c>
    </row>
    <row r="25" spans="1:5" x14ac:dyDescent="0.3">
      <c r="A25" s="18"/>
      <c r="B25" s="5" t="s">
        <v>26</v>
      </c>
      <c r="C25" s="6">
        <v>212</v>
      </c>
      <c r="D25" s="8"/>
      <c r="E25" s="7">
        <f t="shared" si="0"/>
        <v>212</v>
      </c>
    </row>
    <row r="26" spans="1:5" x14ac:dyDescent="0.3">
      <c r="A26" s="18"/>
      <c r="B26" s="5" t="s">
        <v>27</v>
      </c>
      <c r="C26" s="6">
        <v>1</v>
      </c>
      <c r="D26" s="8"/>
      <c r="E26" s="7">
        <f t="shared" si="0"/>
        <v>1</v>
      </c>
    </row>
    <row r="27" spans="1:5" x14ac:dyDescent="0.3">
      <c r="A27" s="18"/>
      <c r="B27" s="5" t="s">
        <v>28</v>
      </c>
      <c r="C27" s="6">
        <v>9</v>
      </c>
      <c r="D27" s="8"/>
      <c r="E27" s="7">
        <f t="shared" si="0"/>
        <v>9</v>
      </c>
    </row>
    <row r="28" spans="1:5" x14ac:dyDescent="0.3">
      <c r="A28" s="18"/>
      <c r="B28" s="5" t="s">
        <v>29</v>
      </c>
      <c r="C28" s="6">
        <v>184</v>
      </c>
      <c r="D28" s="6">
        <v>11</v>
      </c>
      <c r="E28" s="7">
        <f t="shared" si="0"/>
        <v>195</v>
      </c>
    </row>
    <row r="29" spans="1:5" x14ac:dyDescent="0.3">
      <c r="A29" s="18"/>
      <c r="B29" s="5" t="s">
        <v>30</v>
      </c>
      <c r="C29" s="6">
        <v>44</v>
      </c>
      <c r="D29" s="8"/>
      <c r="E29" s="7">
        <f t="shared" si="0"/>
        <v>44</v>
      </c>
    </row>
    <row r="30" spans="1:5" x14ac:dyDescent="0.3">
      <c r="A30" s="18"/>
      <c r="B30" s="5" t="s">
        <v>31</v>
      </c>
      <c r="C30" s="6">
        <v>107</v>
      </c>
      <c r="D30" s="8"/>
      <c r="E30" s="7">
        <f t="shared" si="0"/>
        <v>107</v>
      </c>
    </row>
    <row r="31" spans="1:5" x14ac:dyDescent="0.3">
      <c r="A31" s="18"/>
      <c r="B31" s="5" t="s">
        <v>32</v>
      </c>
      <c r="C31" s="6">
        <v>32</v>
      </c>
      <c r="D31" s="8"/>
      <c r="E31" s="7">
        <f t="shared" si="0"/>
        <v>32</v>
      </c>
    </row>
    <row r="32" spans="1:5" x14ac:dyDescent="0.3">
      <c r="A32" s="18"/>
      <c r="B32" s="5" t="s">
        <v>33</v>
      </c>
      <c r="C32" s="6">
        <v>18</v>
      </c>
      <c r="D32" s="8"/>
      <c r="E32" s="7">
        <f t="shared" si="0"/>
        <v>18</v>
      </c>
    </row>
    <row r="33" spans="1:5" s="1" customFormat="1" x14ac:dyDescent="0.3">
      <c r="A33" s="18"/>
      <c r="B33" s="14" t="s">
        <v>9</v>
      </c>
      <c r="C33" s="9">
        <f>SUM(C10:C32)</f>
        <v>2956</v>
      </c>
      <c r="D33" s="9">
        <f>SUM(D10:D32)</f>
        <v>67</v>
      </c>
      <c r="E33" s="10">
        <f t="shared" si="0"/>
        <v>3023</v>
      </c>
    </row>
    <row r="34" spans="1:5" x14ac:dyDescent="0.3">
      <c r="A34" s="17" t="s">
        <v>34</v>
      </c>
      <c r="B34" s="5" t="s">
        <v>35</v>
      </c>
      <c r="C34" s="8"/>
      <c r="D34" s="6">
        <v>1512</v>
      </c>
      <c r="E34" s="7">
        <f t="shared" si="0"/>
        <v>1512</v>
      </c>
    </row>
    <row r="35" spans="1:5" s="1" customFormat="1" x14ac:dyDescent="0.3">
      <c r="A35" s="18"/>
      <c r="B35" s="14" t="s">
        <v>9</v>
      </c>
      <c r="C35" s="11">
        <f>C34</f>
        <v>0</v>
      </c>
      <c r="D35" s="10">
        <f>D34</f>
        <v>1512</v>
      </c>
      <c r="E35" s="10">
        <f t="shared" si="0"/>
        <v>1512</v>
      </c>
    </row>
    <row r="36" spans="1:5" s="1" customFormat="1" x14ac:dyDescent="0.3">
      <c r="A36" s="12" t="s">
        <v>4</v>
      </c>
      <c r="B36" s="13"/>
      <c r="C36" s="9">
        <f>C9+C33+C35</f>
        <v>4380</v>
      </c>
      <c r="D36" s="9">
        <f>D9+D33+D35</f>
        <v>2562</v>
      </c>
      <c r="E36" s="10">
        <f t="shared" si="0"/>
        <v>6942</v>
      </c>
    </row>
    <row r="38" spans="1:5" ht="15.6" x14ac:dyDescent="0.3">
      <c r="A38" s="15" t="s">
        <v>43</v>
      </c>
    </row>
    <row r="39" spans="1:5" ht="15.6" x14ac:dyDescent="0.3">
      <c r="A39" s="16" t="s">
        <v>44</v>
      </c>
    </row>
    <row r="40" spans="1:5" ht="15.6" x14ac:dyDescent="0.3">
      <c r="A40" s="16" t="s">
        <v>45</v>
      </c>
    </row>
    <row r="41" spans="1:5" ht="15.6" x14ac:dyDescent="0.3">
      <c r="A41" s="16" t="s">
        <v>46</v>
      </c>
    </row>
    <row r="42" spans="1:5" ht="15.6" x14ac:dyDescent="0.3">
      <c r="A42" s="16" t="s">
        <v>47</v>
      </c>
    </row>
    <row r="43" spans="1:5" ht="15.6" x14ac:dyDescent="0.3">
      <c r="A43" s="16" t="s">
        <v>48</v>
      </c>
    </row>
  </sheetData>
  <mergeCells count="3">
    <mergeCell ref="A10:A33"/>
    <mergeCell ref="A34:A35"/>
    <mergeCell ref="A6:A9"/>
  </mergeCells>
  <pageMargins left="0.7" right="0.7" top="0.75" bottom="0.75" header="0.3" footer="0.3"/>
  <pageSetup scale="66" orientation="landscape" verticalDpi="90" r:id="rId1"/>
  <headerFooter>
    <oddHeader>&amp;LUniversity of Cincinnati
Office of Institutional Research</oddHeader>
    <oddFooter>&amp;LSource: UC SAP Business Warehouse, as of Nov. 1, 2020&amp;R&amp;P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9"/>
  <sheetViews>
    <sheetView view="pageLayout" zoomScaleNormal="100" workbookViewId="0">
      <selection activeCell="A9" sqref="A9:A19"/>
    </sheetView>
  </sheetViews>
  <sheetFormatPr defaultRowHeight="14.4" x14ac:dyDescent="0.3"/>
  <cols>
    <col min="1" max="1" width="13.109375" style="1" bestFit="1" customWidth="1"/>
    <col min="2" max="2" width="72.33203125" bestFit="1" customWidth="1"/>
    <col min="3" max="3" width="18.88671875" bestFit="1" customWidth="1"/>
    <col min="4" max="4" width="19.33203125" bestFit="1" customWidth="1"/>
    <col min="5" max="5" width="10.109375" bestFit="1" customWidth="1"/>
  </cols>
  <sheetData>
    <row r="1" spans="1:5" ht="18" x14ac:dyDescent="0.35">
      <c r="A1" s="2" t="s">
        <v>36</v>
      </c>
    </row>
    <row r="2" spans="1:5" ht="18" x14ac:dyDescent="0.35">
      <c r="A2" s="2" t="s">
        <v>39</v>
      </c>
    </row>
    <row r="3" spans="1:5" ht="18" x14ac:dyDescent="0.35">
      <c r="A3" s="2" t="s">
        <v>40</v>
      </c>
    </row>
    <row r="5" spans="1:5" x14ac:dyDescent="0.3">
      <c r="A5" s="3" t="s">
        <v>0</v>
      </c>
      <c r="B5" s="3" t="s">
        <v>1</v>
      </c>
      <c r="C5" s="4" t="s">
        <v>2</v>
      </c>
      <c r="D5" s="4" t="s">
        <v>3</v>
      </c>
      <c r="E5" s="4" t="s">
        <v>4</v>
      </c>
    </row>
    <row r="6" spans="1:5" x14ac:dyDescent="0.3">
      <c r="A6" s="17" t="s">
        <v>5</v>
      </c>
      <c r="B6" s="5" t="s">
        <v>6</v>
      </c>
      <c r="C6" s="6">
        <v>1021</v>
      </c>
      <c r="D6" s="6">
        <v>64</v>
      </c>
      <c r="E6" s="7">
        <f t="shared" ref="E6:E21" si="0">SUM(C6:D6)</f>
        <v>1085</v>
      </c>
    </row>
    <row r="7" spans="1:5" x14ac:dyDescent="0.3">
      <c r="A7" s="18"/>
      <c r="B7" s="5" t="s">
        <v>8</v>
      </c>
      <c r="C7" s="6">
        <v>6</v>
      </c>
      <c r="D7" s="6">
        <v>14</v>
      </c>
      <c r="E7" s="7">
        <f t="shared" si="0"/>
        <v>20</v>
      </c>
    </row>
    <row r="8" spans="1:5" s="1" customFormat="1" x14ac:dyDescent="0.3">
      <c r="A8" s="18"/>
      <c r="B8" s="14" t="s">
        <v>9</v>
      </c>
      <c r="C8" s="9">
        <f>SUM(C6:C7)</f>
        <v>1027</v>
      </c>
      <c r="D8" s="9">
        <f>SUM(D6:D7)</f>
        <v>78</v>
      </c>
      <c r="E8" s="10">
        <f t="shared" si="0"/>
        <v>1105</v>
      </c>
    </row>
    <row r="9" spans="1:5" x14ac:dyDescent="0.3">
      <c r="A9" s="17" t="s">
        <v>10</v>
      </c>
      <c r="B9" s="5" t="s">
        <v>11</v>
      </c>
      <c r="C9" s="6">
        <v>164</v>
      </c>
      <c r="D9" s="6">
        <v>3</v>
      </c>
      <c r="E9" s="7">
        <f t="shared" si="0"/>
        <v>167</v>
      </c>
    </row>
    <row r="10" spans="1:5" x14ac:dyDescent="0.3">
      <c r="A10" s="18"/>
      <c r="B10" s="5" t="s">
        <v>12</v>
      </c>
      <c r="C10" s="6">
        <v>169</v>
      </c>
      <c r="D10" s="6">
        <v>9</v>
      </c>
      <c r="E10" s="7">
        <f t="shared" si="0"/>
        <v>178</v>
      </c>
    </row>
    <row r="11" spans="1:5" x14ac:dyDescent="0.3">
      <c r="A11" s="18"/>
      <c r="B11" s="5" t="s">
        <v>13</v>
      </c>
      <c r="C11" s="6">
        <v>91</v>
      </c>
      <c r="D11" s="6">
        <v>8</v>
      </c>
      <c r="E11" s="7">
        <f t="shared" si="0"/>
        <v>99</v>
      </c>
    </row>
    <row r="12" spans="1:5" x14ac:dyDescent="0.3">
      <c r="A12" s="18"/>
      <c r="B12" s="5" t="s">
        <v>15</v>
      </c>
      <c r="C12" s="6">
        <v>209</v>
      </c>
      <c r="D12" s="6">
        <v>14</v>
      </c>
      <c r="E12" s="7">
        <f t="shared" si="0"/>
        <v>223</v>
      </c>
    </row>
    <row r="13" spans="1:5" x14ac:dyDescent="0.3">
      <c r="A13" s="18"/>
      <c r="B13" s="5" t="s">
        <v>16</v>
      </c>
      <c r="C13" s="6">
        <v>36</v>
      </c>
      <c r="D13" s="8"/>
      <c r="E13" s="7">
        <f t="shared" si="0"/>
        <v>36</v>
      </c>
    </row>
    <row r="14" spans="1:5" x14ac:dyDescent="0.3">
      <c r="A14" s="18"/>
      <c r="B14" s="5" t="s">
        <v>21</v>
      </c>
      <c r="C14" s="6">
        <v>2</v>
      </c>
      <c r="D14" s="8"/>
      <c r="E14" s="7">
        <f t="shared" si="0"/>
        <v>2</v>
      </c>
    </row>
    <row r="15" spans="1:5" x14ac:dyDescent="0.3">
      <c r="A15" s="18"/>
      <c r="B15" s="5" t="s">
        <v>22</v>
      </c>
      <c r="C15" s="6">
        <v>2</v>
      </c>
      <c r="D15" s="8"/>
      <c r="E15" s="7">
        <f t="shared" si="0"/>
        <v>2</v>
      </c>
    </row>
    <row r="16" spans="1:5" x14ac:dyDescent="0.3">
      <c r="A16" s="18"/>
      <c r="B16" s="5" t="s">
        <v>23</v>
      </c>
      <c r="C16" s="6">
        <v>469</v>
      </c>
      <c r="D16" s="6">
        <v>13</v>
      </c>
      <c r="E16" s="7">
        <f t="shared" si="0"/>
        <v>482</v>
      </c>
    </row>
    <row r="17" spans="1:5" x14ac:dyDescent="0.3">
      <c r="A17" s="18"/>
      <c r="B17" s="5" t="s">
        <v>24</v>
      </c>
      <c r="C17" s="6">
        <v>3</v>
      </c>
      <c r="D17" s="6">
        <v>2</v>
      </c>
      <c r="E17" s="7">
        <f t="shared" si="0"/>
        <v>5</v>
      </c>
    </row>
    <row r="18" spans="1:5" x14ac:dyDescent="0.3">
      <c r="A18" s="18"/>
      <c r="B18" s="5" t="s">
        <v>29</v>
      </c>
      <c r="C18" s="6">
        <v>38</v>
      </c>
      <c r="D18" s="6">
        <v>1</v>
      </c>
      <c r="E18" s="7">
        <f t="shared" si="0"/>
        <v>39</v>
      </c>
    </row>
    <row r="19" spans="1:5" s="1" customFormat="1" x14ac:dyDescent="0.3">
      <c r="A19" s="18"/>
      <c r="B19" s="14" t="s">
        <v>9</v>
      </c>
      <c r="C19" s="9">
        <f>SUM(C9:C18)</f>
        <v>1183</v>
      </c>
      <c r="D19" s="9">
        <f>SUM(D9:D18)</f>
        <v>50</v>
      </c>
      <c r="E19" s="10">
        <f t="shared" si="0"/>
        <v>1233</v>
      </c>
    </row>
    <row r="20" spans="1:5" x14ac:dyDescent="0.3">
      <c r="A20" s="17" t="s">
        <v>34</v>
      </c>
      <c r="B20" s="5" t="s">
        <v>35</v>
      </c>
      <c r="C20" s="8"/>
      <c r="D20" s="6">
        <v>273</v>
      </c>
      <c r="E20" s="7">
        <f t="shared" si="0"/>
        <v>273</v>
      </c>
    </row>
    <row r="21" spans="1:5" s="1" customFormat="1" ht="15" customHeight="1" x14ac:dyDescent="0.3">
      <c r="A21" s="18"/>
      <c r="B21" s="14" t="s">
        <v>9</v>
      </c>
      <c r="C21" s="11">
        <f>C20</f>
        <v>0</v>
      </c>
      <c r="D21" s="11">
        <f>D20</f>
        <v>273</v>
      </c>
      <c r="E21" s="10">
        <f t="shared" si="0"/>
        <v>273</v>
      </c>
    </row>
    <row r="22" spans="1:5" s="1" customFormat="1" x14ac:dyDescent="0.3">
      <c r="A22" s="12" t="s">
        <v>4</v>
      </c>
      <c r="B22" s="13"/>
      <c r="C22" s="9">
        <f>C8+C19+C21</f>
        <v>2210</v>
      </c>
      <c r="D22" s="9">
        <f>D8+D19+D21</f>
        <v>401</v>
      </c>
      <c r="E22" s="9">
        <f>E8+E19+E21</f>
        <v>2611</v>
      </c>
    </row>
    <row r="24" spans="1:5" ht="15.6" x14ac:dyDescent="0.3">
      <c r="A24" s="15" t="s">
        <v>43</v>
      </c>
    </row>
    <row r="25" spans="1:5" ht="15.6" x14ac:dyDescent="0.3">
      <c r="A25" s="16" t="s">
        <v>44</v>
      </c>
    </row>
    <row r="26" spans="1:5" ht="15.6" x14ac:dyDescent="0.3">
      <c r="A26" s="16" t="s">
        <v>45</v>
      </c>
    </row>
    <row r="27" spans="1:5" ht="15.6" x14ac:dyDescent="0.3">
      <c r="A27" s="16" t="s">
        <v>46</v>
      </c>
    </row>
    <row r="28" spans="1:5" ht="15.6" x14ac:dyDescent="0.3">
      <c r="A28" s="16" t="s">
        <v>47</v>
      </c>
    </row>
    <row r="29" spans="1:5" ht="15.6" x14ac:dyDescent="0.3">
      <c r="A29" s="16" t="s">
        <v>48</v>
      </c>
    </row>
  </sheetData>
  <mergeCells count="3">
    <mergeCell ref="A20:A21"/>
    <mergeCell ref="A6:A8"/>
    <mergeCell ref="A9:A19"/>
  </mergeCells>
  <pageMargins left="0.7" right="0.7" top="0.75" bottom="0.75" header="0.3" footer="0.3"/>
  <pageSetup scale="66" fitToHeight="0" orientation="landscape" verticalDpi="90" r:id="rId1"/>
  <headerFooter>
    <oddHeader>&amp;LUniversity of Cincinnati
Office of Institutional Research</oddHeader>
    <oddFooter>&amp;LSource: UC SAP Business Warehouse, as of Nov. 1, 2020&amp;R&amp;P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9"/>
  <sheetViews>
    <sheetView view="pageLayout" zoomScaleNormal="100" workbookViewId="0">
      <selection activeCell="B20" sqref="B20"/>
    </sheetView>
  </sheetViews>
  <sheetFormatPr defaultRowHeight="14.4" x14ac:dyDescent="0.3"/>
  <cols>
    <col min="1" max="1" width="13.109375" bestFit="1" customWidth="1"/>
    <col min="2" max="2" width="72.33203125" bestFit="1" customWidth="1"/>
    <col min="3" max="3" width="18.88671875" bestFit="1" customWidth="1"/>
    <col min="4" max="4" width="19.33203125" bestFit="1" customWidth="1"/>
    <col min="5" max="5" width="10.109375" bestFit="1" customWidth="1"/>
  </cols>
  <sheetData>
    <row r="1" spans="1:5" ht="18" x14ac:dyDescent="0.35">
      <c r="A1" s="2" t="s">
        <v>36</v>
      </c>
    </row>
    <row r="2" spans="1:5" ht="18" x14ac:dyDescent="0.35">
      <c r="A2" s="2" t="s">
        <v>39</v>
      </c>
    </row>
    <row r="3" spans="1:5" ht="18" x14ac:dyDescent="0.35">
      <c r="A3" s="2" t="s">
        <v>41</v>
      </c>
    </row>
    <row r="5" spans="1:5" x14ac:dyDescent="0.3">
      <c r="A5" s="3" t="s">
        <v>0</v>
      </c>
      <c r="B5" s="3" t="s">
        <v>1</v>
      </c>
      <c r="C5" s="4" t="s">
        <v>2</v>
      </c>
      <c r="D5" s="4" t="s">
        <v>3</v>
      </c>
      <c r="E5" s="4" t="s">
        <v>4</v>
      </c>
    </row>
    <row r="6" spans="1:5" x14ac:dyDescent="0.3">
      <c r="A6" s="17" t="s">
        <v>5</v>
      </c>
      <c r="B6" s="5" t="s">
        <v>6</v>
      </c>
      <c r="C6" s="6">
        <v>71</v>
      </c>
      <c r="D6" s="6">
        <v>223</v>
      </c>
      <c r="E6" s="7">
        <f t="shared" ref="E6:E22" si="0">SUM(C6:D6)</f>
        <v>294</v>
      </c>
    </row>
    <row r="7" spans="1:5" x14ac:dyDescent="0.3">
      <c r="A7" s="18"/>
      <c r="B7" s="5" t="s">
        <v>7</v>
      </c>
      <c r="C7" s="6">
        <v>2</v>
      </c>
      <c r="D7" s="8"/>
      <c r="E7" s="7">
        <f t="shared" si="0"/>
        <v>2</v>
      </c>
    </row>
    <row r="8" spans="1:5" s="1" customFormat="1" x14ac:dyDescent="0.3">
      <c r="A8" s="18"/>
      <c r="B8" s="14" t="s">
        <v>9</v>
      </c>
      <c r="C8" s="9">
        <f>SUM(C6:C7)</f>
        <v>73</v>
      </c>
      <c r="D8" s="9">
        <f>SUM(D6:D7)</f>
        <v>223</v>
      </c>
      <c r="E8" s="10">
        <f t="shared" si="0"/>
        <v>296</v>
      </c>
    </row>
    <row r="9" spans="1:5" x14ac:dyDescent="0.3">
      <c r="A9" s="17" t="s">
        <v>10</v>
      </c>
      <c r="B9" s="5" t="s">
        <v>11</v>
      </c>
      <c r="C9" s="6">
        <v>22</v>
      </c>
      <c r="D9" s="8"/>
      <c r="E9" s="7">
        <f t="shared" si="0"/>
        <v>22</v>
      </c>
    </row>
    <row r="10" spans="1:5" x14ac:dyDescent="0.3">
      <c r="A10" s="18"/>
      <c r="B10" s="5" t="s">
        <v>12</v>
      </c>
      <c r="C10" s="6">
        <v>17</v>
      </c>
      <c r="D10" s="8"/>
      <c r="E10" s="7">
        <f t="shared" si="0"/>
        <v>17</v>
      </c>
    </row>
    <row r="11" spans="1:5" x14ac:dyDescent="0.3">
      <c r="A11" s="18"/>
      <c r="B11" s="5" t="s">
        <v>13</v>
      </c>
      <c r="C11" s="6">
        <v>2</v>
      </c>
      <c r="D11" s="8"/>
      <c r="E11" s="7">
        <f t="shared" si="0"/>
        <v>2</v>
      </c>
    </row>
    <row r="12" spans="1:5" x14ac:dyDescent="0.3">
      <c r="A12" s="18"/>
      <c r="B12" s="5" t="s">
        <v>15</v>
      </c>
      <c r="C12" s="6">
        <v>1</v>
      </c>
      <c r="D12" s="8"/>
      <c r="E12" s="7">
        <f t="shared" si="0"/>
        <v>1</v>
      </c>
    </row>
    <row r="13" spans="1:5" x14ac:dyDescent="0.3">
      <c r="A13" s="18"/>
      <c r="B13" s="5" t="s">
        <v>16</v>
      </c>
      <c r="C13" s="6">
        <v>15</v>
      </c>
      <c r="D13" s="8"/>
      <c r="E13" s="7">
        <f t="shared" si="0"/>
        <v>15</v>
      </c>
    </row>
    <row r="14" spans="1:5" x14ac:dyDescent="0.3">
      <c r="A14" s="18"/>
      <c r="B14" s="5" t="s">
        <v>18</v>
      </c>
      <c r="C14" s="8"/>
      <c r="D14" s="6">
        <v>3</v>
      </c>
      <c r="E14" s="7">
        <f t="shared" si="0"/>
        <v>3</v>
      </c>
    </row>
    <row r="15" spans="1:5" x14ac:dyDescent="0.3">
      <c r="A15" s="18"/>
      <c r="B15" s="5" t="s">
        <v>19</v>
      </c>
      <c r="C15" s="6">
        <v>1</v>
      </c>
      <c r="D15" s="8"/>
      <c r="E15" s="7">
        <f t="shared" si="0"/>
        <v>1</v>
      </c>
    </row>
    <row r="16" spans="1:5" x14ac:dyDescent="0.3">
      <c r="A16" s="18"/>
      <c r="B16" s="5" t="s">
        <v>22</v>
      </c>
      <c r="C16" s="6">
        <v>3</v>
      </c>
      <c r="D16" s="6">
        <v>13</v>
      </c>
      <c r="E16" s="7">
        <f t="shared" si="0"/>
        <v>16</v>
      </c>
    </row>
    <row r="17" spans="1:5" x14ac:dyDescent="0.3">
      <c r="A17" s="18"/>
      <c r="B17" s="5" t="s">
        <v>26</v>
      </c>
      <c r="C17" s="6">
        <v>9</v>
      </c>
      <c r="D17" s="8"/>
      <c r="E17" s="7">
        <f t="shared" si="0"/>
        <v>9</v>
      </c>
    </row>
    <row r="18" spans="1:5" x14ac:dyDescent="0.3">
      <c r="A18" s="18"/>
      <c r="B18" s="5" t="s">
        <v>29</v>
      </c>
      <c r="C18" s="6">
        <v>3</v>
      </c>
      <c r="D18" s="6">
        <v>1</v>
      </c>
      <c r="E18" s="7">
        <f t="shared" si="0"/>
        <v>4</v>
      </c>
    </row>
    <row r="19" spans="1:5" x14ac:dyDescent="0.3">
      <c r="A19" s="18"/>
      <c r="B19" s="5" t="s">
        <v>30</v>
      </c>
      <c r="C19" s="6">
        <v>1</v>
      </c>
      <c r="D19" s="8"/>
      <c r="E19" s="7">
        <f t="shared" si="0"/>
        <v>1</v>
      </c>
    </row>
    <row r="20" spans="1:5" x14ac:dyDescent="0.3">
      <c r="A20" s="18"/>
      <c r="B20" s="5" t="s">
        <v>31</v>
      </c>
      <c r="C20" s="6">
        <v>4</v>
      </c>
      <c r="D20" s="6">
        <v>1</v>
      </c>
      <c r="E20" s="7">
        <f t="shared" si="0"/>
        <v>5</v>
      </c>
    </row>
    <row r="21" spans="1:5" s="1" customFormat="1" x14ac:dyDescent="0.3">
      <c r="A21" s="18"/>
      <c r="B21" s="14" t="s">
        <v>9</v>
      </c>
      <c r="C21" s="9">
        <f>SUM(C9:C20)</f>
        <v>78</v>
      </c>
      <c r="D21" s="9">
        <f>SUM(D9:D20)</f>
        <v>18</v>
      </c>
      <c r="E21" s="10">
        <f t="shared" si="0"/>
        <v>96</v>
      </c>
    </row>
    <row r="22" spans="1:5" s="1" customFormat="1" x14ac:dyDescent="0.3">
      <c r="A22" s="12" t="s">
        <v>4</v>
      </c>
      <c r="B22" s="13"/>
      <c r="C22" s="9">
        <f>C8+C21</f>
        <v>151</v>
      </c>
      <c r="D22" s="9">
        <f>D8+D21</f>
        <v>241</v>
      </c>
      <c r="E22" s="10">
        <f t="shared" si="0"/>
        <v>392</v>
      </c>
    </row>
    <row r="24" spans="1:5" ht="15.6" x14ac:dyDescent="0.3">
      <c r="A24" s="15" t="s">
        <v>43</v>
      </c>
    </row>
    <row r="25" spans="1:5" ht="15.6" x14ac:dyDescent="0.3">
      <c r="A25" s="16" t="s">
        <v>44</v>
      </c>
    </row>
    <row r="26" spans="1:5" ht="15.6" x14ac:dyDescent="0.3">
      <c r="A26" s="16" t="s">
        <v>45</v>
      </c>
    </row>
    <row r="27" spans="1:5" ht="15.6" x14ac:dyDescent="0.3">
      <c r="A27" s="16" t="s">
        <v>46</v>
      </c>
    </row>
    <row r="28" spans="1:5" ht="15.6" x14ac:dyDescent="0.3">
      <c r="A28" s="16" t="s">
        <v>47</v>
      </c>
    </row>
    <row r="29" spans="1:5" ht="15.6" x14ac:dyDescent="0.3">
      <c r="A29" s="16" t="s">
        <v>48</v>
      </c>
    </row>
  </sheetData>
  <mergeCells count="2">
    <mergeCell ref="A9:A21"/>
    <mergeCell ref="A6:A8"/>
  </mergeCells>
  <pageMargins left="0.7" right="0.7" top="0.75" bottom="0.75" header="0.3" footer="0.3"/>
  <pageSetup scale="66" fitToHeight="0" orientation="landscape" verticalDpi="90" r:id="rId1"/>
  <headerFooter>
    <oddHeader>&amp;LUniversity of Cincinnati
Office of Institutional Research</oddHeader>
    <oddFooter>&amp;LSource: UC SAP Business Warehouse, as of Nov. 1, 2020&amp;R&amp;P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9"/>
  <sheetViews>
    <sheetView view="pageLayout" zoomScaleNormal="100" workbookViewId="0">
      <selection activeCell="B17" sqref="B17"/>
    </sheetView>
  </sheetViews>
  <sheetFormatPr defaultRowHeight="14.4" x14ac:dyDescent="0.3"/>
  <cols>
    <col min="1" max="1" width="13.109375" style="1" bestFit="1" customWidth="1"/>
    <col min="2" max="2" width="72.33203125" bestFit="1" customWidth="1"/>
    <col min="3" max="3" width="18.88671875" bestFit="1" customWidth="1"/>
    <col min="4" max="4" width="19.33203125" bestFit="1" customWidth="1"/>
    <col min="5" max="5" width="10.109375" bestFit="1" customWidth="1"/>
  </cols>
  <sheetData>
    <row r="1" spans="1:5" ht="18" x14ac:dyDescent="0.35">
      <c r="A1" s="2" t="s">
        <v>36</v>
      </c>
    </row>
    <row r="2" spans="1:5" ht="18" x14ac:dyDescent="0.35">
      <c r="A2" s="2" t="s">
        <v>39</v>
      </c>
    </row>
    <row r="3" spans="1:5" ht="18" x14ac:dyDescent="0.35">
      <c r="A3" s="2" t="s">
        <v>42</v>
      </c>
    </row>
    <row r="5" spans="1:5" s="1" customFormat="1" x14ac:dyDescent="0.3">
      <c r="A5" s="3" t="s">
        <v>0</v>
      </c>
      <c r="B5" s="3" t="s">
        <v>1</v>
      </c>
      <c r="C5" s="4" t="s">
        <v>2</v>
      </c>
      <c r="D5" s="4" t="s">
        <v>3</v>
      </c>
      <c r="E5" s="4" t="s">
        <v>4</v>
      </c>
    </row>
    <row r="6" spans="1:5" x14ac:dyDescent="0.3">
      <c r="A6" s="17" t="s">
        <v>5</v>
      </c>
      <c r="B6" s="5" t="s">
        <v>6</v>
      </c>
      <c r="C6" s="6">
        <v>172</v>
      </c>
      <c r="D6" s="6">
        <v>170</v>
      </c>
      <c r="E6" s="7">
        <f t="shared" ref="E6:E22" si="0">SUM(C6:D6)</f>
        <v>342</v>
      </c>
    </row>
    <row r="7" spans="1:5" x14ac:dyDescent="0.3">
      <c r="A7" s="18"/>
      <c r="B7" s="5" t="s">
        <v>7</v>
      </c>
      <c r="C7" s="6">
        <v>4</v>
      </c>
      <c r="D7" s="8"/>
      <c r="E7" s="7">
        <f t="shared" si="0"/>
        <v>4</v>
      </c>
    </row>
    <row r="8" spans="1:5" x14ac:dyDescent="0.3">
      <c r="A8" s="18"/>
      <c r="B8" s="5" t="s">
        <v>8</v>
      </c>
      <c r="C8" s="8"/>
      <c r="D8" s="6">
        <v>1</v>
      </c>
      <c r="E8" s="7">
        <f t="shared" si="0"/>
        <v>1</v>
      </c>
    </row>
    <row r="9" spans="1:5" s="1" customFormat="1" x14ac:dyDescent="0.3">
      <c r="A9" s="18"/>
      <c r="B9" s="14" t="s">
        <v>9</v>
      </c>
      <c r="C9" s="9">
        <f>SUM(C6:C8)</f>
        <v>176</v>
      </c>
      <c r="D9" s="9">
        <f>SUM(D6:D8)</f>
        <v>171</v>
      </c>
      <c r="E9" s="10">
        <f t="shared" si="0"/>
        <v>347</v>
      </c>
    </row>
    <row r="10" spans="1:5" x14ac:dyDescent="0.3">
      <c r="A10" s="17" t="s">
        <v>10</v>
      </c>
      <c r="B10" s="5" t="s">
        <v>11</v>
      </c>
      <c r="C10" s="6">
        <v>22</v>
      </c>
      <c r="D10" s="8"/>
      <c r="E10" s="7">
        <f t="shared" si="0"/>
        <v>22</v>
      </c>
    </row>
    <row r="11" spans="1:5" x14ac:dyDescent="0.3">
      <c r="A11" s="18"/>
      <c r="B11" s="5" t="s">
        <v>12</v>
      </c>
      <c r="C11" s="6">
        <v>28</v>
      </c>
      <c r="D11" s="6">
        <v>4</v>
      </c>
      <c r="E11" s="7">
        <f t="shared" si="0"/>
        <v>32</v>
      </c>
    </row>
    <row r="12" spans="1:5" x14ac:dyDescent="0.3">
      <c r="A12" s="18"/>
      <c r="B12" s="5" t="s">
        <v>13</v>
      </c>
      <c r="C12" s="6">
        <v>6</v>
      </c>
      <c r="D12" s="8"/>
      <c r="E12" s="7">
        <f t="shared" si="0"/>
        <v>6</v>
      </c>
    </row>
    <row r="13" spans="1:5" x14ac:dyDescent="0.3">
      <c r="A13" s="18"/>
      <c r="B13" s="5" t="s">
        <v>15</v>
      </c>
      <c r="C13" s="6">
        <v>7</v>
      </c>
      <c r="D13" s="8"/>
      <c r="E13" s="7">
        <f t="shared" si="0"/>
        <v>7</v>
      </c>
    </row>
    <row r="14" spans="1:5" x14ac:dyDescent="0.3">
      <c r="A14" s="18"/>
      <c r="B14" s="5" t="s">
        <v>16</v>
      </c>
      <c r="C14" s="6">
        <v>14</v>
      </c>
      <c r="D14" s="6">
        <v>1</v>
      </c>
      <c r="E14" s="7">
        <f t="shared" si="0"/>
        <v>15</v>
      </c>
    </row>
    <row r="15" spans="1:5" x14ac:dyDescent="0.3">
      <c r="A15" s="18"/>
      <c r="B15" s="5" t="s">
        <v>18</v>
      </c>
      <c r="C15" s="6">
        <v>7</v>
      </c>
      <c r="D15" s="6">
        <v>1</v>
      </c>
      <c r="E15" s="7">
        <f t="shared" si="0"/>
        <v>8</v>
      </c>
    </row>
    <row r="16" spans="1:5" x14ac:dyDescent="0.3">
      <c r="A16" s="18"/>
      <c r="B16" s="5" t="s">
        <v>20</v>
      </c>
      <c r="C16" s="6">
        <v>1</v>
      </c>
      <c r="D16" s="8"/>
      <c r="E16" s="7">
        <f t="shared" si="0"/>
        <v>1</v>
      </c>
    </row>
    <row r="17" spans="1:5" x14ac:dyDescent="0.3">
      <c r="A17" s="18"/>
      <c r="B17" s="5" t="s">
        <v>24</v>
      </c>
      <c r="C17" s="6">
        <v>3</v>
      </c>
      <c r="D17" s="8"/>
      <c r="E17" s="7">
        <f t="shared" si="0"/>
        <v>3</v>
      </c>
    </row>
    <row r="18" spans="1:5" x14ac:dyDescent="0.3">
      <c r="A18" s="18"/>
      <c r="B18" s="5" t="s">
        <v>26</v>
      </c>
      <c r="C18" s="6">
        <v>2</v>
      </c>
      <c r="D18" s="8"/>
      <c r="E18" s="7">
        <f t="shared" si="0"/>
        <v>2</v>
      </c>
    </row>
    <row r="19" spans="1:5" x14ac:dyDescent="0.3">
      <c r="A19" s="18"/>
      <c r="B19" s="5" t="s">
        <v>29</v>
      </c>
      <c r="C19" s="6">
        <v>3</v>
      </c>
      <c r="D19" s="6">
        <v>1</v>
      </c>
      <c r="E19" s="7">
        <f t="shared" si="0"/>
        <v>4</v>
      </c>
    </row>
    <row r="20" spans="1:5" x14ac:dyDescent="0.3">
      <c r="A20" s="18"/>
      <c r="B20" s="5" t="s">
        <v>31</v>
      </c>
      <c r="C20" s="6">
        <v>5</v>
      </c>
      <c r="D20" s="8"/>
      <c r="E20" s="7">
        <f t="shared" si="0"/>
        <v>5</v>
      </c>
    </row>
    <row r="21" spans="1:5" s="1" customFormat="1" x14ac:dyDescent="0.3">
      <c r="A21" s="18"/>
      <c r="B21" s="14" t="s">
        <v>9</v>
      </c>
      <c r="C21" s="9">
        <f>SUM(C10:C20)</f>
        <v>98</v>
      </c>
      <c r="D21" s="9">
        <f>SUM(D10:D20)</f>
        <v>7</v>
      </c>
      <c r="E21" s="10">
        <f t="shared" si="0"/>
        <v>105</v>
      </c>
    </row>
    <row r="22" spans="1:5" s="1" customFormat="1" x14ac:dyDescent="0.3">
      <c r="A22" s="12" t="s">
        <v>4</v>
      </c>
      <c r="B22" s="13"/>
      <c r="C22" s="9">
        <f>C9+C21</f>
        <v>274</v>
      </c>
      <c r="D22" s="9">
        <f>D9+D21</f>
        <v>178</v>
      </c>
      <c r="E22" s="10">
        <f t="shared" si="0"/>
        <v>452</v>
      </c>
    </row>
    <row r="24" spans="1:5" ht="15.6" x14ac:dyDescent="0.3">
      <c r="A24" s="15" t="s">
        <v>43</v>
      </c>
    </row>
    <row r="25" spans="1:5" ht="15.6" x14ac:dyDescent="0.3">
      <c r="A25" s="16" t="s">
        <v>44</v>
      </c>
    </row>
    <row r="26" spans="1:5" ht="15.6" x14ac:dyDescent="0.3">
      <c r="A26" s="16" t="s">
        <v>45</v>
      </c>
    </row>
    <row r="27" spans="1:5" ht="15.6" x14ac:dyDescent="0.3">
      <c r="A27" s="16" t="s">
        <v>46</v>
      </c>
    </row>
    <row r="28" spans="1:5" ht="15.6" x14ac:dyDescent="0.3">
      <c r="A28" s="16" t="s">
        <v>47</v>
      </c>
    </row>
    <row r="29" spans="1:5" ht="15.6" x14ac:dyDescent="0.3">
      <c r="A29" s="16" t="s">
        <v>48</v>
      </c>
    </row>
  </sheetData>
  <mergeCells count="2">
    <mergeCell ref="A10:A21"/>
    <mergeCell ref="A6:A9"/>
  </mergeCells>
  <pageMargins left="0.7" right="0.7" top="0.75" bottom="0.75" header="0.3" footer="0.3"/>
  <pageSetup scale="66" orientation="landscape" verticalDpi="90" r:id="rId1"/>
  <headerFooter>
    <oddHeader>&amp;LUniversity of Cincinnati
Office of Institutional Research</oddHeader>
    <oddFooter>&amp;LSource: UC SAP Business Warehouse, as of Nov. 1, 2020&amp;R&amp;P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Campus - All</vt:lpstr>
      <vt:lpstr>Campus - Clifton Non-Medical</vt:lpstr>
      <vt:lpstr>Campus - Clifton Medical</vt:lpstr>
      <vt:lpstr>Campus - Clermont</vt:lpstr>
      <vt:lpstr>Campus - Blue Ash</vt:lpstr>
    </vt:vector>
  </TitlesOfParts>
  <Company>University of Cincinnati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Becker</dc:creator>
  <cp:lastModifiedBy>Ralston, Michele (ralstomt)</cp:lastModifiedBy>
  <cp:lastPrinted>2021-04-22T20:36:53Z</cp:lastPrinted>
  <dcterms:created xsi:type="dcterms:W3CDTF">2021-04-22T19:58:16Z</dcterms:created>
  <dcterms:modified xsi:type="dcterms:W3CDTF">2021-04-30T14:18:31Z</dcterms:modified>
</cp:coreProperties>
</file>